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0" yWindow="690" windowWidth="24435" windowHeight="9735"/>
  </bookViews>
  <sheets>
    <sheet name="5 (2023)" sheetId="1" r:id="rId1"/>
  </sheets>
  <definedNames>
    <definedName name="_xlnm._FilterDatabase" localSheetId="0" hidden="1">'5 (2023)'!#REF!</definedName>
    <definedName name="Z_D7B21CAF_9A6E_46A4_BB03_10CF6BF57C8B_.wvu.PrintArea" localSheetId="0" hidden="1">'5 (2023)'!$A$1:$AL$46</definedName>
    <definedName name="_xlnm.Print_Area" localSheetId="0">'5 (2023)'!$A$1:$AL$46</definedName>
  </definedNames>
  <calcPr calcId="145621"/>
</workbook>
</file>

<file path=xl/calcChain.xml><?xml version="1.0" encoding="utf-8"?>
<calcChain xmlns="http://schemas.openxmlformats.org/spreadsheetml/2006/main">
  <c r="AG46" i="1" l="1"/>
  <c r="AG45" i="1" s="1"/>
  <c r="Z45" i="1"/>
  <c r="S45" i="1"/>
  <c r="L45" i="1"/>
  <c r="E45" i="1"/>
  <c r="AG44" i="1"/>
  <c r="AG43" i="1"/>
  <c r="S43" i="1"/>
  <c r="AG42" i="1"/>
  <c r="AG41" i="1" s="1"/>
  <c r="Z41" i="1"/>
  <c r="S41" i="1"/>
  <c r="L41" i="1"/>
  <c r="AG40" i="1"/>
  <c r="AG39" i="1" s="1"/>
  <c r="Z39" i="1"/>
  <c r="S39" i="1"/>
  <c r="L39" i="1"/>
  <c r="AG38" i="1"/>
  <c r="AG37" i="1" s="1"/>
  <c r="Z37" i="1"/>
  <c r="S37" i="1"/>
  <c r="L37" i="1"/>
  <c r="L32" i="1" s="1"/>
  <c r="L20" i="1" s="1"/>
  <c r="AG36" i="1"/>
  <c r="AG35" i="1"/>
  <c r="S35" i="1"/>
  <c r="AG34" i="1"/>
  <c r="AG33" i="1" s="1"/>
  <c r="Z33" i="1"/>
  <c r="S33" i="1"/>
  <c r="L33" i="1"/>
  <c r="E33" i="1"/>
  <c r="S32" i="1"/>
  <c r="E32" i="1"/>
  <c r="AG28" i="1"/>
  <c r="AG27" i="1" s="1"/>
  <c r="AG26" i="1" s="1"/>
  <c r="Z27" i="1"/>
  <c r="S27" i="1"/>
  <c r="S26" i="1" s="1"/>
  <c r="Z26" i="1"/>
  <c r="E20" i="1"/>
  <c r="AG20" i="1" l="1"/>
  <c r="AG32" i="1"/>
  <c r="Z32" i="1"/>
  <c r="Z20" i="1" s="1"/>
  <c r="S20" i="1"/>
</calcChain>
</file>

<file path=xl/sharedStrings.xml><?xml version="1.0" encoding="utf-8"?>
<sst xmlns="http://schemas.openxmlformats.org/spreadsheetml/2006/main" count="1054" uniqueCount="125">
  <si>
    <t>Приложение  № 5</t>
  </si>
  <si>
    <t>к приказу Минэнерго России</t>
  </si>
  <si>
    <t>от «__» _____ 2016 г. №___</t>
  </si>
  <si>
    <t>Форма 5. План ввода основных средств (с распределением по кварталам)</t>
  </si>
  <si>
    <t xml:space="preserve"> на 2023 год.</t>
  </si>
  <si>
    <r>
      <t xml:space="preserve">Инвестиционная программа </t>
    </r>
    <r>
      <rPr>
        <u/>
        <sz val="14"/>
        <color theme="1"/>
        <rFont val="Times New Roman"/>
        <family val="1"/>
        <charset val="204"/>
      </rPr>
      <t>Публичного акционерного общества энергетики и электрификации Ульяновской области "Ульяновскэнерго"</t>
    </r>
  </si>
  <si>
    <t xml:space="preserve">                                                         полное наименование субъекта электроэнергетики</t>
  </si>
  <si>
    <r>
      <t xml:space="preserve">Год раскрытия информации: </t>
    </r>
    <r>
      <rPr>
        <u/>
        <sz val="12"/>
        <rFont val="Times New Roman"/>
        <family val="1"/>
        <charset val="204"/>
      </rPr>
      <t>2020 год</t>
    </r>
  </si>
  <si>
    <r>
      <t xml:space="preserve">Утвержденные плановые значения показателей приведены в соответствии с </t>
    </r>
    <r>
      <rPr>
        <u/>
        <sz val="14"/>
        <rFont val="Times New Roman"/>
        <family val="1"/>
        <charset val="204"/>
      </rPr>
      <t>"Решение об утверждении инвестиционной программы отсутствует"</t>
    </r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</si>
  <si>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</si>
  <si>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</si>
  <si>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</si>
  <si>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</si>
  <si>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План принятия основных средств и нематериальных активов к бухгалтерскому учету на год</t>
  </si>
  <si>
    <t>I кв.</t>
  </si>
  <si>
    <t>II кв.</t>
  </si>
  <si>
    <t>III кв.</t>
  </si>
  <si>
    <t>IV кв.</t>
  </si>
  <si>
    <t>Итого план (утвержденный план) 
за год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</si>
  <si>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</si>
  <si>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</si>
  <si>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</si>
  <si>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</si>
  <si>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</si>
  <si>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</si>
  <si>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</si>
  <si>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Другое</t>
  </si>
  <si>
    <t>4.1.1</t>
  </si>
  <si>
    <t>4.1.2</t>
  </si>
  <si>
    <t>4.1.3</t>
  </si>
  <si>
    <t>4.1.4</t>
  </si>
  <si>
    <t>4.1.5</t>
  </si>
  <si>
    <t>4.1.6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</si>
  <si>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</si>
  <si>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</si>
  <si>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</si>
  <si>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</si>
  <si>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</si>
  <si>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</si>
  <si>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</si>
  <si>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</si>
  <si>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4.3.1</t>
  </si>
  <si>
    <t>4.3.2</t>
  </si>
  <si>
    <t>4.3.3</t>
  </si>
  <si>
    <t>4.3.4</t>
  </si>
  <si>
    <t>4.3.5</t>
  </si>
  <si>
    <t>4.3.6</t>
  </si>
  <si>
    <t>4.3.7</t>
  </si>
  <si>
    <t>4.4.1</t>
  </si>
  <si>
    <t>4.4.2</t>
  </si>
  <si>
    <t>4.4.3</t>
  </si>
  <si>
    <t>4.4.4</t>
  </si>
  <si>
    <t>4.4.5</t>
  </si>
  <si>
    <t>4.4.6</t>
  </si>
  <si>
    <t>4.4.7</t>
  </si>
  <si>
    <t>5</t>
  </si>
  <si>
    <t>6</t>
  </si>
  <si>
    <t>7</t>
  </si>
  <si>
    <t>8</t>
  </si>
  <si>
    <t>9</t>
  </si>
  <si>
    <t>10</t>
  </si>
  <si>
    <t>11</t>
  </si>
  <si>
    <t>1</t>
  </si>
  <si>
    <t>Ульяновская область</t>
  </si>
  <si>
    <t>Г</t>
  </si>
  <si>
    <t>нд</t>
  </si>
  <si>
    <t>1.1</t>
  </si>
  <si>
    <t>Технологическое присоединение, всего, в том числе:</t>
  </si>
  <si>
    <t>ъ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</si>
  <si>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</si>
  <si>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</si>
  <si>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</si>
  <si>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</si>
  <si>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</si>
  <si>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</si>
  <si>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</si>
  <si>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</si>
  <si>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</si>
  <si>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</si>
  <si>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</si>
  <si>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</si>
  <si>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1.2.4.1.1</t>
  </si>
  <si>
    <t>Реконструкция центров обслуживания клиентов (ЦОК)</t>
  </si>
  <si>
    <t>K_COK.REK_01.06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</si>
  <si>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</si>
  <si>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</si>
  <si>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</si>
  <si>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</si>
  <si>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</si>
  <si>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</si>
  <si>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</si>
  <si>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</si>
  <si>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</t>
  </si>
  <si>
    <t>Приобретение вычислительной и организационной техники (ВТиОТ)</t>
  </si>
  <si>
    <t>1.6.1.1</t>
  </si>
  <si>
    <t xml:space="preserve">Приобретение ВТиОТ </t>
  </si>
  <si>
    <t>K_VTiOT_01.01</t>
  </si>
  <si>
    <t>1.6.2</t>
  </si>
  <si>
    <t>Приобретение автотранспортной техники</t>
  </si>
  <si>
    <t>1.6.2.1</t>
  </si>
  <si>
    <t>K_AVTO_01.02</t>
  </si>
  <si>
    <t>1.6.3</t>
  </si>
  <si>
    <t>Приобретение отдельных объектов основных средств (ООС)</t>
  </si>
  <si>
    <t>1.6.3.1</t>
  </si>
  <si>
    <t>Приобретение ООС</t>
  </si>
  <si>
    <t>K_OOS_01.03</t>
  </si>
  <si>
    <t>1.6.4</t>
  </si>
  <si>
    <t>Монтаж охранной и пожарной сигнализации (ОПС)</t>
  </si>
  <si>
    <t>1.6.4.1</t>
  </si>
  <si>
    <t>Монтаж ОПС</t>
  </si>
  <si>
    <t>K_OPS_01.04</t>
  </si>
  <si>
    <t>1.6.5</t>
  </si>
  <si>
    <t>Приобретение объектов недвижимости для центров обслуживания клиентов (ЦОК)</t>
  </si>
  <si>
    <t>1.6.5.1</t>
  </si>
  <si>
    <t>Приобретение объектов недвижимости для ЦОК</t>
  </si>
  <si>
    <t>K_COK.POK_01.05</t>
  </si>
  <si>
    <t>1.6.6</t>
  </si>
  <si>
    <t>Энергосбережение</t>
  </si>
  <si>
    <t>1.6.6.1</t>
  </si>
  <si>
    <t>K_ENERGOSB_01.07</t>
  </si>
  <si>
    <t>1.6.7</t>
  </si>
  <si>
    <t>Создание интеллектуальной системы учета электрической энергии (ИСУЭ)</t>
  </si>
  <si>
    <t>1.6.7.1</t>
  </si>
  <si>
    <t>Создание ИСУЭ</t>
  </si>
  <si>
    <t>K_ISUE_01.08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</si>
</sst>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_)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</numFmts>
  <fonts count="42" x14ac:knownFonts="1"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4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u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8"/>
      <color theme="1"/>
      <name val="Arial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0"/>
      <name val="Courier"/>
      <family val="1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2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3">
    <xf numFmtId="0" fontId="0" fillId="0" borderId="0"/>
    <xf numFmtId="0" fontId="2" fillId="0" borderId="0"/>
    <xf numFmtId="0" fontId="4" fillId="0" borderId="0"/>
    <xf numFmtId="0" fontId="6" fillId="0" borderId="0"/>
    <xf numFmtId="0" fontId="2" fillId="0" borderId="0"/>
    <xf numFmtId="0" fontId="4" fillId="0" borderId="0"/>
    <xf numFmtId="0" fontId="19" fillId="3" borderId="0" applyNumberFormat="0" applyBorder="0" applyAlignment="0" applyProtection="0"/>
    <xf numFmtId="0" fontId="19" fillId="4" borderId="0" applyNumberFormat="0" applyBorder="0" applyAlignment="0" applyProtection="0"/>
    <xf numFmtId="0" fontId="19" fillId="5" borderId="0" applyNumberFormat="0" applyBorder="0" applyAlignment="0" applyProtection="0"/>
    <xf numFmtId="0" fontId="19" fillId="6" borderId="0" applyNumberFormat="0" applyBorder="0" applyAlignment="0" applyProtection="0"/>
    <xf numFmtId="0" fontId="19" fillId="7" borderId="0" applyNumberFormat="0" applyBorder="0" applyAlignment="0" applyProtection="0"/>
    <xf numFmtId="0" fontId="19" fillId="8" borderId="0" applyNumberFormat="0" applyBorder="0" applyAlignment="0" applyProtection="0"/>
    <xf numFmtId="0" fontId="19" fillId="9" borderId="0" applyNumberFormat="0" applyBorder="0" applyAlignment="0" applyProtection="0"/>
    <xf numFmtId="0" fontId="19" fillId="10" borderId="0" applyNumberFormat="0" applyBorder="0" applyAlignment="0" applyProtection="0"/>
    <xf numFmtId="0" fontId="19" fillId="11" borderId="0" applyNumberFormat="0" applyBorder="0" applyAlignment="0" applyProtection="0"/>
    <xf numFmtId="0" fontId="19" fillId="6" borderId="0" applyNumberFormat="0" applyBorder="0" applyAlignment="0" applyProtection="0"/>
    <xf numFmtId="0" fontId="19" fillId="9" borderId="0" applyNumberFormat="0" applyBorder="0" applyAlignment="0" applyProtection="0"/>
    <xf numFmtId="0" fontId="19" fillId="12" borderId="0" applyNumberFormat="0" applyBorder="0" applyAlignment="0" applyProtection="0"/>
    <xf numFmtId="0" fontId="20" fillId="13" borderId="0" applyNumberFormat="0" applyBorder="0" applyAlignment="0" applyProtection="0"/>
    <xf numFmtId="0" fontId="20" fillId="10" borderId="0" applyNumberFormat="0" applyBorder="0" applyAlignment="0" applyProtection="0"/>
    <xf numFmtId="0" fontId="20" fillId="11" borderId="0" applyNumberFormat="0" applyBorder="0" applyAlignment="0" applyProtection="0"/>
    <xf numFmtId="0" fontId="20" fillId="14" borderId="0" applyNumberFormat="0" applyBorder="0" applyAlignment="0" applyProtection="0"/>
    <xf numFmtId="0" fontId="20" fillId="15" borderId="0" applyNumberFormat="0" applyBorder="0" applyAlignment="0" applyProtection="0"/>
    <xf numFmtId="0" fontId="20" fillId="16" borderId="0" applyNumberFormat="0" applyBorder="0" applyAlignment="0" applyProtection="0"/>
    <xf numFmtId="0" fontId="21" fillId="0" borderId="0"/>
    <xf numFmtId="0" fontId="20" fillId="17" borderId="0" applyNumberFormat="0" applyBorder="0" applyAlignment="0" applyProtection="0"/>
    <xf numFmtId="0" fontId="20" fillId="18" borderId="0" applyNumberFormat="0" applyBorder="0" applyAlignment="0" applyProtection="0"/>
    <xf numFmtId="0" fontId="20" fillId="19" borderId="0" applyNumberFormat="0" applyBorder="0" applyAlignment="0" applyProtection="0"/>
    <xf numFmtId="0" fontId="20" fillId="14" borderId="0" applyNumberFormat="0" applyBorder="0" applyAlignment="0" applyProtection="0"/>
    <xf numFmtId="0" fontId="20" fillId="15" borderId="0" applyNumberFormat="0" applyBorder="0" applyAlignment="0" applyProtection="0"/>
    <xf numFmtId="0" fontId="20" fillId="20" borderId="0" applyNumberFormat="0" applyBorder="0" applyAlignment="0" applyProtection="0"/>
    <xf numFmtId="0" fontId="22" fillId="8" borderId="6" applyNumberFormat="0" applyAlignment="0" applyProtection="0"/>
    <xf numFmtId="0" fontId="23" fillId="21" borderId="7" applyNumberFormat="0" applyAlignment="0" applyProtection="0"/>
    <xf numFmtId="0" fontId="24" fillId="21" borderId="6" applyNumberFormat="0" applyAlignment="0" applyProtection="0"/>
    <xf numFmtId="0" fontId="25" fillId="0" borderId="8" applyNumberFormat="0" applyFill="0" applyAlignment="0" applyProtection="0"/>
    <xf numFmtId="0" fontId="26" fillId="0" borderId="9" applyNumberFormat="0" applyFill="0" applyAlignment="0" applyProtection="0"/>
    <xf numFmtId="0" fontId="27" fillId="0" borderId="10" applyNumberFormat="0" applyFill="0" applyAlignment="0" applyProtection="0"/>
    <xf numFmtId="0" fontId="27" fillId="0" borderId="0" applyNumberFormat="0" applyFill="0" applyBorder="0" applyAlignment="0" applyProtection="0"/>
    <xf numFmtId="0" fontId="28" fillId="0" borderId="11" applyNumberFormat="0" applyFill="0" applyAlignment="0" applyProtection="0"/>
    <xf numFmtId="0" fontId="29" fillId="22" borderId="12" applyNumberFormat="0" applyAlignment="0" applyProtection="0"/>
    <xf numFmtId="0" fontId="30" fillId="0" borderId="0" applyNumberFormat="0" applyFill="0" applyBorder="0" applyAlignment="0" applyProtection="0"/>
    <xf numFmtId="0" fontId="31" fillId="23" borderId="0" applyNumberFormat="0" applyBorder="0" applyAlignment="0" applyProtection="0"/>
    <xf numFmtId="0" fontId="32" fillId="0" borderId="0"/>
    <xf numFmtId="0" fontId="33" fillId="0" borderId="0"/>
    <xf numFmtId="0" fontId="34" fillId="0" borderId="0"/>
    <xf numFmtId="0" fontId="34" fillId="0" borderId="0"/>
    <xf numFmtId="0" fontId="2" fillId="0" borderId="0"/>
    <xf numFmtId="0" fontId="33" fillId="0" borderId="0"/>
    <xf numFmtId="0" fontId="2" fillId="0" borderId="0"/>
    <xf numFmtId="0" fontId="2" fillId="0" borderId="0"/>
    <xf numFmtId="164" fontId="3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6" fillId="4" borderId="0" applyNumberFormat="0" applyBorder="0" applyAlignment="0" applyProtection="0"/>
    <xf numFmtId="0" fontId="37" fillId="0" borderId="0" applyNumberFormat="0" applyFill="0" applyBorder="0" applyAlignment="0" applyProtection="0"/>
    <xf numFmtId="0" fontId="19" fillId="24" borderId="13" applyNumberFormat="0" applyFont="0" applyAlignment="0" applyProtection="0"/>
    <xf numFmtId="9" fontId="33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8" fillId="0" borderId="14" applyNumberFormat="0" applyFill="0" applyAlignment="0" applyProtection="0"/>
    <xf numFmtId="0" fontId="39" fillId="0" borderId="0"/>
    <xf numFmtId="0" fontId="40" fillId="0" borderId="0" applyNumberForma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6" fontId="33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41" fillId="5" borderId="0" applyNumberFormat="0" applyBorder="0" applyAlignment="0" applyProtection="0"/>
  </cellStyleXfs>
  <cellXfs count="55">
    <xf numFmtId="0" fontId="0" fillId="0" borderId="0" xfId="0"/>
    <xf numFmtId="0" fontId="2" fillId="0" borderId="0" xfId="0" applyFont="1"/>
    <xf numFmtId="0" fontId="2" fillId="0" borderId="0" xfId="0" applyFont="1" applyFill="1"/>
    <xf numFmtId="0" fontId="3" fillId="0" borderId="0" xfId="1" applyFont="1" applyAlignment="1">
      <alignment horizontal="right" vertical="center"/>
    </xf>
    <xf numFmtId="0" fontId="3" fillId="0" borderId="0" xfId="1" applyFont="1" applyAlignment="1">
      <alignment horizontal="right"/>
    </xf>
    <xf numFmtId="0" fontId="8" fillId="0" borderId="0" xfId="0" applyFont="1" applyFill="1" applyAlignment="1">
      <alignment horizontal="center"/>
    </xf>
    <xf numFmtId="0" fontId="7" fillId="0" borderId="0" xfId="3" applyFont="1" applyAlignment="1">
      <alignment vertical="center"/>
    </xf>
    <xf numFmtId="0" fontId="11" fillId="0" borderId="0" xfId="3" applyFont="1" applyAlignment="1">
      <alignment vertical="top"/>
    </xf>
    <xf numFmtId="0" fontId="11" fillId="0" borderId="0" xfId="3" applyFont="1" applyAlignment="1">
      <alignment horizontal="center" vertical="top"/>
    </xf>
    <xf numFmtId="0" fontId="13" fillId="0" borderId="0" xfId="2" applyFont="1" applyFill="1" applyBorder="1" applyAlignment="1"/>
    <xf numFmtId="0" fontId="7" fillId="0" borderId="0" xfId="3" applyFont="1" applyAlignment="1">
      <alignment horizontal="center"/>
    </xf>
    <xf numFmtId="0" fontId="7" fillId="0" borderId="0" xfId="3" applyFont="1" applyAlignment="1"/>
    <xf numFmtId="0" fontId="3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8" fillId="0" borderId="0" xfId="4" applyFont="1" applyFill="1" applyBorder="1" applyAlignment="1"/>
    <xf numFmtId="0" fontId="8" fillId="0" borderId="1" xfId="4" applyFont="1" applyFill="1" applyBorder="1" applyAlignment="1"/>
    <xf numFmtId="0" fontId="2" fillId="0" borderId="0" xfId="0" applyFont="1" applyBorder="1"/>
    <xf numFmtId="0" fontId="15" fillId="0" borderId="3" xfId="5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textRotation="90" wrapText="1"/>
    </xf>
    <xf numFmtId="0" fontId="15" fillId="0" borderId="3" xfId="5" applyFont="1" applyFill="1" applyBorder="1" applyAlignment="1">
      <alignment horizontal="center" vertical="center" textRotation="90" wrapText="1"/>
    </xf>
    <xf numFmtId="0" fontId="15" fillId="0" borderId="3" xfId="5" applyFont="1" applyFill="1" applyBorder="1" applyAlignment="1">
      <alignment horizontal="center" vertical="center"/>
    </xf>
    <xf numFmtId="49" fontId="15" fillId="0" borderId="3" xfId="5" applyNumberFormat="1" applyFont="1" applyFill="1" applyBorder="1" applyAlignment="1">
      <alignment horizontal="center" vertical="center"/>
    </xf>
    <xf numFmtId="49" fontId="11" fillId="2" borderId="3" xfId="3" applyNumberFormat="1" applyFont="1" applyFill="1" applyBorder="1" applyAlignment="1">
      <alignment horizontal="left" vertical="center"/>
    </xf>
    <xf numFmtId="0" fontId="11" fillId="2" borderId="3" xfId="3" applyFont="1" applyFill="1" applyBorder="1" applyAlignment="1">
      <alignment vertical="center" wrapText="1"/>
    </xf>
    <xf numFmtId="0" fontId="16" fillId="2" borderId="3" xfId="3" applyFont="1" applyFill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4" fontId="2" fillId="0" borderId="3" xfId="0" applyNumberFormat="1" applyFont="1" applyBorder="1" applyAlignment="1">
      <alignment horizontal="center" vertical="center"/>
    </xf>
    <xf numFmtId="0" fontId="16" fillId="2" borderId="3" xfId="3" applyFont="1" applyFill="1" applyBorder="1" applyAlignment="1">
      <alignment horizontal="center" vertical="center" wrapText="1"/>
    </xf>
    <xf numFmtId="0" fontId="17" fillId="0" borderId="3" xfId="3" applyFont="1" applyBorder="1" applyAlignment="1">
      <alignment horizontal="center" vertical="center" wrapText="1"/>
    </xf>
    <xf numFmtId="4" fontId="2" fillId="0" borderId="0" xfId="0" applyNumberFormat="1" applyFont="1" applyAlignment="1">
      <alignment horizontal="center" vertical="center"/>
    </xf>
    <xf numFmtId="0" fontId="11" fillId="2" borderId="3" xfId="3" applyFont="1" applyFill="1" applyBorder="1" applyAlignment="1">
      <alignment wrapText="1"/>
    </xf>
    <xf numFmtId="49" fontId="17" fillId="0" borderId="3" xfId="3" applyNumberFormat="1" applyFont="1" applyFill="1" applyBorder="1" applyAlignment="1">
      <alignment horizontal="left" vertical="center"/>
    </xf>
    <xf numFmtId="49" fontId="17" fillId="0" borderId="3" xfId="3" applyNumberFormat="1" applyFont="1" applyFill="1" applyBorder="1" applyAlignment="1">
      <alignment vertical="center" wrapText="1"/>
    </xf>
    <xf numFmtId="49" fontId="17" fillId="0" borderId="3" xfId="3" applyNumberFormat="1" applyFont="1" applyFill="1" applyBorder="1" applyAlignment="1">
      <alignment horizontal="center" vertical="center"/>
    </xf>
    <xf numFmtId="49" fontId="18" fillId="0" borderId="3" xfId="3" applyNumberFormat="1" applyFont="1" applyFill="1" applyBorder="1" applyAlignment="1">
      <alignment vertical="center" wrapText="1"/>
    </xf>
    <xf numFmtId="49" fontId="17" fillId="0" borderId="3" xfId="3" applyNumberFormat="1" applyFont="1" applyFill="1" applyBorder="1" applyAlignment="1">
      <alignment horizontal="center" vertical="center" wrapText="1"/>
    </xf>
    <xf numFmtId="49" fontId="17" fillId="0" borderId="2" xfId="3" applyNumberFormat="1" applyFont="1" applyFill="1" applyBorder="1" applyAlignment="1">
      <alignment horizontal="left" vertical="center"/>
    </xf>
    <xf numFmtId="49" fontId="17" fillId="0" borderId="0" xfId="3" applyNumberFormat="1" applyFont="1" applyFill="1" applyBorder="1" applyAlignment="1">
      <alignment horizontal="left" vertical="center"/>
    </xf>
    <xf numFmtId="49" fontId="17" fillId="0" borderId="0" xfId="3" applyNumberFormat="1" applyFont="1" applyFill="1" applyBorder="1" applyAlignment="1">
      <alignment vertical="center" wrapText="1"/>
    </xf>
    <xf numFmtId="0" fontId="17" fillId="0" borderId="0" xfId="3" applyFont="1" applyBorder="1" applyAlignment="1">
      <alignment horizontal="center" vertical="center" wrapText="1"/>
    </xf>
    <xf numFmtId="49" fontId="18" fillId="0" borderId="0" xfId="3" applyNumberFormat="1" applyFont="1" applyFill="1" applyBorder="1" applyAlignment="1">
      <alignment vertical="center" wrapText="1"/>
    </xf>
    <xf numFmtId="0" fontId="18" fillId="0" borderId="0" xfId="3" applyFont="1" applyBorder="1" applyAlignment="1">
      <alignment horizontal="center" vertical="center" wrapText="1"/>
    </xf>
    <xf numFmtId="0" fontId="15" fillId="0" borderId="3" xfId="5" applyFont="1" applyFill="1" applyBorder="1" applyAlignment="1">
      <alignment horizontal="center" vertical="center" wrapText="1"/>
    </xf>
    <xf numFmtId="0" fontId="15" fillId="0" borderId="3" xfId="5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8" fillId="0" borderId="1" xfId="4" applyFont="1" applyFill="1" applyBorder="1" applyAlignment="1">
      <alignment horizontal="center"/>
    </xf>
    <xf numFmtId="0" fontId="15" fillId="0" borderId="2" xfId="5" applyFont="1" applyFill="1" applyBorder="1" applyAlignment="1">
      <alignment horizontal="center" vertical="center" wrapText="1"/>
    </xf>
    <xf numFmtId="0" fontId="15" fillId="0" borderId="4" xfId="5" applyFont="1" applyFill="1" applyBorder="1" applyAlignment="1">
      <alignment horizontal="center" vertical="center" wrapText="1"/>
    </xf>
    <xf numFmtId="0" fontId="15" fillId="0" borderId="5" xfId="5" applyFont="1" applyFill="1" applyBorder="1" applyAlignment="1">
      <alignment horizontal="center" vertical="center" wrapText="1"/>
    </xf>
    <xf numFmtId="0" fontId="5" fillId="0" borderId="0" xfId="2" applyFont="1" applyFill="1" applyBorder="1" applyAlignment="1">
      <alignment horizontal="center"/>
    </xf>
    <xf numFmtId="0" fontId="7" fillId="0" borderId="0" xfId="3" applyFont="1" applyAlignment="1">
      <alignment horizontal="center"/>
    </xf>
    <xf numFmtId="0" fontId="9" fillId="0" borderId="0" xfId="3" applyFont="1" applyAlignment="1">
      <alignment horizontal="center" vertical="center"/>
    </xf>
    <xf numFmtId="0" fontId="11" fillId="0" borderId="0" xfId="3" applyFont="1" applyAlignment="1">
      <alignment horizontal="center" vertical="top"/>
    </xf>
    <xf numFmtId="0" fontId="2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center"/>
    </xf>
  </cellXfs>
  <cellStyles count="233">
    <cellStyle name="20% - Акцент1 2" xfId="6"/>
    <cellStyle name="20% - Акцент2 2" xfId="7"/>
    <cellStyle name="20% - Акцент3 2" xfId="8"/>
    <cellStyle name="20% - Акцент4 2" xfId="9"/>
    <cellStyle name="20% - Акцент5 2" xfId="10"/>
    <cellStyle name="20% - Акцент6 2" xfId="11"/>
    <cellStyle name="40% - Акцент1 2" xfId="12"/>
    <cellStyle name="40% - Акцент2 2" xfId="13"/>
    <cellStyle name="40% - Акцент3 2" xfId="14"/>
    <cellStyle name="40% - Акцент4 2" xfId="15"/>
    <cellStyle name="40% - Акцент5 2" xfId="16"/>
    <cellStyle name="40% - Акцент6 2" xfId="17"/>
    <cellStyle name="60% - Акцент1 2" xfId="18"/>
    <cellStyle name="60% - Акцент2 2" xfId="19"/>
    <cellStyle name="60% - Акцент3 2" xfId="20"/>
    <cellStyle name="60% - Акцент4 2" xfId="21"/>
    <cellStyle name="60% - Акцент5 2" xfId="22"/>
    <cellStyle name="60% - Акцент6 2" xfId="23"/>
    <cellStyle name="Normal 2" xfId="24"/>
    <cellStyle name="Акцент1 2" xfId="25"/>
    <cellStyle name="Акцент2 2" xfId="26"/>
    <cellStyle name="Акцент3 2" xfId="27"/>
    <cellStyle name="Акцент4 2" xfId="28"/>
    <cellStyle name="Акцент5 2" xfId="29"/>
    <cellStyle name="Акцент6 2" xfId="30"/>
    <cellStyle name="Ввод  2" xfId="31"/>
    <cellStyle name="Вывод 2" xfId="32"/>
    <cellStyle name="Вычисление 2" xfId="33"/>
    <cellStyle name="Заголовок 1 2" xfId="34"/>
    <cellStyle name="Заголовок 2 2" xfId="35"/>
    <cellStyle name="Заголовок 3 2" xfId="36"/>
    <cellStyle name="Заголовок 4 2" xfId="37"/>
    <cellStyle name="Итог 2" xfId="38"/>
    <cellStyle name="Контрольная ячейка 2" xfId="39"/>
    <cellStyle name="Название 2" xfId="40"/>
    <cellStyle name="Нейтральный 2" xfId="41"/>
    <cellStyle name="Обычный" xfId="0" builtinId="0"/>
    <cellStyle name="Обычный 10" xfId="42"/>
    <cellStyle name="Обычный 12 2" xfId="43"/>
    <cellStyle name="Обычный 2" xfId="44"/>
    <cellStyle name="Обычный 2 26 2" xfId="45"/>
    <cellStyle name="Обычный 3" xfId="1"/>
    <cellStyle name="Обычный 3 2" xfId="46"/>
    <cellStyle name="Обычный 3 2 2 2" xfId="47"/>
    <cellStyle name="Обычный 3 21" xfId="48"/>
    <cellStyle name="Обычный 4" xfId="2"/>
    <cellStyle name="Обычный 4 2" xfId="49"/>
    <cellStyle name="Обычный 4 3" xfId="50"/>
    <cellStyle name="Обычный 5" xfId="5"/>
    <cellStyle name="Обычный 6" xfId="51"/>
    <cellStyle name="Обычный 6 2" xfId="52"/>
    <cellStyle name="Обычный 6 2 2" xfId="53"/>
    <cellStyle name="Обычный 6 2 2 2" xfId="54"/>
    <cellStyle name="Обычный 6 2 2 2 2" xfId="55"/>
    <cellStyle name="Обычный 6 2 2 2 2 2" xfId="56"/>
    <cellStyle name="Обычный 6 2 2 2 2 2 2" xfId="57"/>
    <cellStyle name="Обычный 6 2 2 2 2 2 3" xfId="58"/>
    <cellStyle name="Обычный 6 2 2 2 2 3" xfId="59"/>
    <cellStyle name="Обычный 6 2 2 2 2 4" xfId="60"/>
    <cellStyle name="Обычный 6 2 2 2 3" xfId="61"/>
    <cellStyle name="Обычный 6 2 2 2 3 2" xfId="62"/>
    <cellStyle name="Обычный 6 2 2 2 3 3" xfId="63"/>
    <cellStyle name="Обычный 6 2 2 2 4" xfId="64"/>
    <cellStyle name="Обычный 6 2 2 2 5" xfId="65"/>
    <cellStyle name="Обычный 6 2 2 3" xfId="66"/>
    <cellStyle name="Обычный 6 2 2 3 2" xfId="67"/>
    <cellStyle name="Обычный 6 2 2 3 2 2" xfId="68"/>
    <cellStyle name="Обычный 6 2 2 3 2 3" xfId="69"/>
    <cellStyle name="Обычный 6 2 2 3 3" xfId="70"/>
    <cellStyle name="Обычный 6 2 2 3 4" xfId="71"/>
    <cellStyle name="Обычный 6 2 2 4" xfId="72"/>
    <cellStyle name="Обычный 6 2 2 4 2" xfId="73"/>
    <cellStyle name="Обычный 6 2 2 4 2 2" xfId="74"/>
    <cellStyle name="Обычный 6 2 2 4 2 3" xfId="75"/>
    <cellStyle name="Обычный 6 2 2 4 3" xfId="76"/>
    <cellStyle name="Обычный 6 2 2 4 4" xfId="77"/>
    <cellStyle name="Обычный 6 2 2 5" xfId="78"/>
    <cellStyle name="Обычный 6 2 2 5 2" xfId="79"/>
    <cellStyle name="Обычный 6 2 2 5 3" xfId="80"/>
    <cellStyle name="Обычный 6 2 2 6" xfId="81"/>
    <cellStyle name="Обычный 6 2 2 7" xfId="82"/>
    <cellStyle name="Обычный 6 2 2 8" xfId="83"/>
    <cellStyle name="Обычный 6 2 3" xfId="84"/>
    <cellStyle name="Обычный 6 2 3 2" xfId="85"/>
    <cellStyle name="Обычный 6 2 3 2 2" xfId="86"/>
    <cellStyle name="Обычный 6 2 3 2 2 2" xfId="87"/>
    <cellStyle name="Обычный 6 2 3 2 2 2 2" xfId="88"/>
    <cellStyle name="Обычный 6 2 3 2 2 2 3" xfId="89"/>
    <cellStyle name="Обычный 6 2 3 2 2 3" xfId="90"/>
    <cellStyle name="Обычный 6 2 3 2 2 4" xfId="91"/>
    <cellStyle name="Обычный 6 2 3 2 3" xfId="92"/>
    <cellStyle name="Обычный 6 2 3 2 3 2" xfId="93"/>
    <cellStyle name="Обычный 6 2 3 2 3 3" xfId="94"/>
    <cellStyle name="Обычный 6 2 3 2 4" xfId="95"/>
    <cellStyle name="Обычный 6 2 3 2 5" xfId="96"/>
    <cellStyle name="Обычный 6 2 3 3" xfId="97"/>
    <cellStyle name="Обычный 6 2 3 3 2" xfId="98"/>
    <cellStyle name="Обычный 6 2 3 3 2 2" xfId="99"/>
    <cellStyle name="Обычный 6 2 3 3 2 3" xfId="100"/>
    <cellStyle name="Обычный 6 2 3 3 3" xfId="101"/>
    <cellStyle name="Обычный 6 2 3 3 4" xfId="102"/>
    <cellStyle name="Обычный 6 2 3 4" xfId="103"/>
    <cellStyle name="Обычный 6 2 3 4 2" xfId="104"/>
    <cellStyle name="Обычный 6 2 3 4 2 2" xfId="105"/>
    <cellStyle name="Обычный 6 2 3 4 2 3" xfId="106"/>
    <cellStyle name="Обычный 6 2 3 4 3" xfId="107"/>
    <cellStyle name="Обычный 6 2 3 4 4" xfId="108"/>
    <cellStyle name="Обычный 6 2 3 5" xfId="109"/>
    <cellStyle name="Обычный 6 2 3 5 2" xfId="110"/>
    <cellStyle name="Обычный 6 2 3 5 3" xfId="111"/>
    <cellStyle name="Обычный 6 2 3 6" xfId="112"/>
    <cellStyle name="Обычный 6 2 3 7" xfId="113"/>
    <cellStyle name="Обычный 6 2 3 8" xfId="114"/>
    <cellStyle name="Обычный 6 2 4" xfId="115"/>
    <cellStyle name="Обычный 6 2 4 2" xfId="116"/>
    <cellStyle name="Обычный 6 2 4 2 2" xfId="117"/>
    <cellStyle name="Обычный 6 2 4 2 3" xfId="118"/>
    <cellStyle name="Обычный 6 2 4 3" xfId="119"/>
    <cellStyle name="Обычный 6 2 4 4" xfId="120"/>
    <cellStyle name="Обычный 6 2 5" xfId="121"/>
    <cellStyle name="Обычный 6 2 5 2" xfId="122"/>
    <cellStyle name="Обычный 6 2 5 2 2" xfId="123"/>
    <cellStyle name="Обычный 6 2 5 2 3" xfId="124"/>
    <cellStyle name="Обычный 6 2 5 3" xfId="125"/>
    <cellStyle name="Обычный 6 2 5 4" xfId="126"/>
    <cellStyle name="Обычный 6 2 6" xfId="127"/>
    <cellStyle name="Обычный 6 2 6 2" xfId="128"/>
    <cellStyle name="Обычный 6 2 6 3" xfId="129"/>
    <cellStyle name="Обычный 6 2 7" xfId="130"/>
    <cellStyle name="Обычный 6 2 8" xfId="131"/>
    <cellStyle name="Обычный 6 2 9" xfId="132"/>
    <cellStyle name="Обычный 6 3" xfId="133"/>
    <cellStyle name="Обычный 6 3 2" xfId="134"/>
    <cellStyle name="Обычный 6 3 2 2" xfId="135"/>
    <cellStyle name="Обычный 6 3 2 3" xfId="136"/>
    <cellStyle name="Обычный 6 3 3" xfId="137"/>
    <cellStyle name="Обычный 6 3 4" xfId="138"/>
    <cellStyle name="Обычный 6 4" xfId="139"/>
    <cellStyle name="Обычный 6 4 2" xfId="140"/>
    <cellStyle name="Обычный 6 4 2 2" xfId="141"/>
    <cellStyle name="Обычный 6 4 2 3" xfId="142"/>
    <cellStyle name="Обычный 6 4 3" xfId="143"/>
    <cellStyle name="Обычный 6 4 4" xfId="144"/>
    <cellStyle name="Обычный 6 5" xfId="145"/>
    <cellStyle name="Обычный 6 5 2" xfId="146"/>
    <cellStyle name="Обычный 6 5 3" xfId="147"/>
    <cellStyle name="Обычный 6 6" xfId="148"/>
    <cellStyle name="Обычный 6 7" xfId="149"/>
    <cellStyle name="Обычный 6 8" xfId="150"/>
    <cellStyle name="Обычный 7" xfId="3"/>
    <cellStyle name="Обычный 7 2" xfId="151"/>
    <cellStyle name="Обычный 7 2 2" xfId="152"/>
    <cellStyle name="Обычный 7 2 2 2" xfId="153"/>
    <cellStyle name="Обычный 7 2 2 2 2" xfId="154"/>
    <cellStyle name="Обычный 7 2 2 2 3" xfId="155"/>
    <cellStyle name="Обычный 7 2 2 3" xfId="156"/>
    <cellStyle name="Обычный 7 2 2 4" xfId="157"/>
    <cellStyle name="Обычный 7 2 3" xfId="158"/>
    <cellStyle name="Обычный 7 2 3 2" xfId="159"/>
    <cellStyle name="Обычный 7 2 3 2 2" xfId="160"/>
    <cellStyle name="Обычный 7 2 3 2 3" xfId="161"/>
    <cellStyle name="Обычный 7 2 3 3" xfId="162"/>
    <cellStyle name="Обычный 7 2 3 4" xfId="163"/>
    <cellStyle name="Обычный 7 2 4" xfId="164"/>
    <cellStyle name="Обычный 7 2 4 2" xfId="165"/>
    <cellStyle name="Обычный 7 2 4 3" xfId="166"/>
    <cellStyle name="Обычный 7 2 5" xfId="167"/>
    <cellStyle name="Обычный 7 2 6" xfId="168"/>
    <cellStyle name="Обычный 7 2 7" xfId="169"/>
    <cellStyle name="Обычный 8" xfId="170"/>
    <cellStyle name="Обычный 9" xfId="171"/>
    <cellStyle name="Обычный 9 2" xfId="172"/>
    <cellStyle name="Обычный 9 2 2" xfId="173"/>
    <cellStyle name="Обычный 9 2 2 2" xfId="174"/>
    <cellStyle name="Обычный 9 2 2 3" xfId="175"/>
    <cellStyle name="Обычный 9 2 2 4" xfId="176"/>
    <cellStyle name="Обычный 9 2 3" xfId="177"/>
    <cellStyle name="Обычный 9 2 4" xfId="178"/>
    <cellStyle name="Обычный 9 3" xfId="179"/>
    <cellStyle name="Обычный 9 3 2" xfId="180"/>
    <cellStyle name="Обычный 9 3 3" xfId="181"/>
    <cellStyle name="Обычный 9 3 4" xfId="182"/>
    <cellStyle name="Обычный 9 4" xfId="183"/>
    <cellStyle name="Обычный 9 5" xfId="184"/>
    <cellStyle name="Обычный_Форматы по компаниям_last" xfId="4"/>
    <cellStyle name="Плохой 2" xfId="185"/>
    <cellStyle name="Пояснение 2" xfId="186"/>
    <cellStyle name="Примечание 2" xfId="187"/>
    <cellStyle name="Процентный 2" xfId="188"/>
    <cellStyle name="Процентный 3" xfId="189"/>
    <cellStyle name="Связанная ячейка 2" xfId="190"/>
    <cellStyle name="Стиль 1" xfId="191"/>
    <cellStyle name="Текст предупреждения 2" xfId="192"/>
    <cellStyle name="Финансовый 2" xfId="193"/>
    <cellStyle name="Финансовый 2 2" xfId="194"/>
    <cellStyle name="Финансовый 2 2 2" xfId="195"/>
    <cellStyle name="Финансовый 2 2 2 2" xfId="196"/>
    <cellStyle name="Финансовый 2 2 2 2 2" xfId="197"/>
    <cellStyle name="Финансовый 2 2 2 3" xfId="198"/>
    <cellStyle name="Финансовый 2 2 3" xfId="199"/>
    <cellStyle name="Финансовый 2 2 4" xfId="200"/>
    <cellStyle name="Финансовый 2 3" xfId="201"/>
    <cellStyle name="Финансовый 2 3 2" xfId="202"/>
    <cellStyle name="Финансовый 2 3 2 2" xfId="203"/>
    <cellStyle name="Финансовый 2 3 2 3" xfId="204"/>
    <cellStyle name="Финансовый 2 3 3" xfId="205"/>
    <cellStyle name="Финансовый 2 3 4" xfId="206"/>
    <cellStyle name="Финансовый 2 4" xfId="207"/>
    <cellStyle name="Финансовый 2 4 2" xfId="208"/>
    <cellStyle name="Финансовый 2 4 3" xfId="209"/>
    <cellStyle name="Финансовый 2 5" xfId="210"/>
    <cellStyle name="Финансовый 2 6" xfId="211"/>
    <cellStyle name="Финансовый 2 7" xfId="212"/>
    <cellStyle name="Финансовый 3" xfId="213"/>
    <cellStyle name="Финансовый 3 2" xfId="214"/>
    <cellStyle name="Финансовый 3 2 2" xfId="215"/>
    <cellStyle name="Финансовый 3 2 2 2" xfId="216"/>
    <cellStyle name="Финансовый 3 2 2 3" xfId="217"/>
    <cellStyle name="Финансовый 3 2 3" xfId="218"/>
    <cellStyle name="Финансовый 3 2 4" xfId="219"/>
    <cellStyle name="Финансовый 3 3" xfId="220"/>
    <cellStyle name="Финансовый 3 3 2" xfId="221"/>
    <cellStyle name="Финансовый 3 3 2 2" xfId="222"/>
    <cellStyle name="Финансовый 3 3 2 3" xfId="223"/>
    <cellStyle name="Финансовый 3 3 3" xfId="224"/>
    <cellStyle name="Финансовый 3 3 4" xfId="225"/>
    <cellStyle name="Финансовый 3 4" xfId="226"/>
    <cellStyle name="Финансовый 3 4 2" xfId="227"/>
    <cellStyle name="Финансовый 3 4 3" xfId="228"/>
    <cellStyle name="Финансовый 3 5" xfId="229"/>
    <cellStyle name="Финансовый 3 6" xfId="230"/>
    <cellStyle name="Финансовый 3 7" xfId="231"/>
    <cellStyle name="Хороший 2" xfId="23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BO67"/>
  <sheetViews>
    <sheetView tabSelected="1" view="pageBreakPreview" zoomScale="55" zoomScaleNormal="100" zoomScaleSheetLayoutView="55" workbookViewId="0">
      <selection activeCell="C49" sqref="C49"/>
    </sheetView>
  </sheetViews>
  <sheetFormatPr defaultRowHeight="15.75" x14ac:dyDescent="0.25"/>
  <cols>
    <col min="1" max="1" width="11.625" style="1" customWidth="1"/>
    <col min="2" max="2" width="31.5" style="1" customWidth="1"/>
    <col min="3" max="3" width="13.875" style="1" customWidth="1"/>
    <col min="4" max="4" width="18" style="1" customWidth="1"/>
    <col min="5" max="5" width="8.25" style="1" customWidth="1"/>
    <col min="6" max="10" width="6" style="1" customWidth="1"/>
    <col min="11" max="11" width="18" style="1" customWidth="1"/>
    <col min="12" max="12" width="7.375" style="1" customWidth="1"/>
    <col min="13" max="17" width="6" style="1" customWidth="1"/>
    <col min="18" max="18" width="18" style="1" customWidth="1"/>
    <col min="19" max="24" width="6" style="1" customWidth="1"/>
    <col min="25" max="25" width="18" style="1" customWidth="1"/>
    <col min="26" max="31" width="6" style="1" customWidth="1"/>
    <col min="32" max="32" width="18" style="1" customWidth="1"/>
    <col min="33" max="33" width="8.125" style="1" customWidth="1"/>
    <col min="34" max="38" width="6" style="1" customWidth="1"/>
    <col min="39" max="39" width="3.5" style="1" customWidth="1"/>
    <col min="40" max="40" width="5.75" style="1" customWidth="1"/>
    <col min="41" max="41" width="16.125" style="1" customWidth="1"/>
    <col min="42" max="42" width="21.25" style="1" customWidth="1"/>
    <col min="43" max="43" width="12.625" style="1" customWidth="1"/>
    <col min="44" max="44" width="22.375" style="1" customWidth="1"/>
    <col min="45" max="45" width="10.875" style="1" customWidth="1"/>
    <col min="46" max="46" width="17.375" style="1" customWidth="1"/>
    <col min="47" max="48" width="4.125" style="1" customWidth="1"/>
    <col min="49" max="49" width="3.75" style="1" customWidth="1"/>
    <col min="50" max="50" width="3.875" style="1" customWidth="1"/>
    <col min="51" max="51" width="4.5" style="1" customWidth="1"/>
    <col min="52" max="52" width="5" style="1" customWidth="1"/>
    <col min="53" max="53" width="5.5" style="1" customWidth="1"/>
    <col min="54" max="54" width="5.75" style="1" customWidth="1"/>
    <col min="55" max="55" width="5.5" style="1" customWidth="1"/>
    <col min="56" max="57" width="5" style="1" customWidth="1"/>
    <col min="58" max="58" width="12.875" style="1" customWidth="1"/>
    <col min="59" max="68" width="5" style="1" customWidth="1"/>
    <col min="69" max="16384" width="9" style="1"/>
  </cols>
  <sheetData>
    <row r="1" spans="1:67" ht="18.75" x14ac:dyDescent="0.25"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L1" s="3" t="s">
        <v>0</v>
      </c>
    </row>
    <row r="2" spans="1:67" ht="18.75" x14ac:dyDescent="0.3"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L2" s="4" t="s">
        <v>1</v>
      </c>
    </row>
    <row r="3" spans="1:67" ht="18.75" x14ac:dyDescent="0.3"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L3" s="4" t="s">
        <v>2</v>
      </c>
    </row>
    <row r="4" spans="1:67" ht="18.75" x14ac:dyDescent="0.3">
      <c r="A4" s="49" t="s">
        <v>3</v>
      </c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</row>
    <row r="5" spans="1:67" ht="18.75" x14ac:dyDescent="0.3">
      <c r="A5" s="50" t="s">
        <v>4</v>
      </c>
      <c r="B5" s="50"/>
      <c r="C5" s="50"/>
      <c r="D5" s="50"/>
      <c r="E5" s="50"/>
      <c r="F5" s="50"/>
      <c r="G5" s="50"/>
      <c r="H5" s="50"/>
      <c r="I5" s="50"/>
      <c r="J5" s="50"/>
      <c r="K5" s="50"/>
      <c r="L5" s="50"/>
      <c r="M5" s="50"/>
      <c r="N5" s="50"/>
      <c r="O5" s="50"/>
      <c r="P5" s="50"/>
      <c r="Q5" s="50"/>
      <c r="R5" s="50"/>
      <c r="S5" s="50"/>
      <c r="T5" s="50"/>
      <c r="U5" s="50"/>
      <c r="V5" s="50"/>
      <c r="W5" s="50"/>
      <c r="X5" s="50"/>
      <c r="Y5" s="50"/>
      <c r="Z5" s="50"/>
      <c r="AA5" s="50"/>
      <c r="AB5" s="50"/>
      <c r="AC5" s="50"/>
      <c r="AD5" s="50"/>
      <c r="AE5" s="50"/>
      <c r="AF5" s="50"/>
      <c r="AG5" s="50"/>
      <c r="AH5" s="50"/>
      <c r="AI5" s="50"/>
      <c r="AJ5" s="50"/>
      <c r="AK5" s="50"/>
      <c r="AL5" s="50"/>
    </row>
    <row r="6" spans="1:67" x14ac:dyDescent="0.25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</row>
    <row r="7" spans="1:67" ht="18.75" x14ac:dyDescent="0.25">
      <c r="A7" s="51" t="s">
        <v>5</v>
      </c>
      <c r="B7" s="51"/>
      <c r="C7" s="51"/>
      <c r="D7" s="51"/>
      <c r="E7" s="51"/>
      <c r="F7" s="51"/>
      <c r="G7" s="51"/>
      <c r="H7" s="51"/>
      <c r="I7" s="51"/>
      <c r="J7" s="51"/>
      <c r="K7" s="51"/>
      <c r="L7" s="51"/>
      <c r="M7" s="51"/>
      <c r="N7" s="51"/>
      <c r="O7" s="51"/>
      <c r="P7" s="51"/>
      <c r="Q7" s="51"/>
      <c r="R7" s="51"/>
      <c r="S7" s="51"/>
      <c r="T7" s="51"/>
      <c r="U7" s="51"/>
      <c r="V7" s="51"/>
      <c r="W7" s="51"/>
      <c r="X7" s="51"/>
      <c r="Y7" s="51"/>
      <c r="Z7" s="51"/>
      <c r="AA7" s="51"/>
      <c r="AB7" s="51"/>
      <c r="AC7" s="51"/>
      <c r="AD7" s="51"/>
      <c r="AE7" s="51"/>
      <c r="AF7" s="51"/>
      <c r="AG7" s="51"/>
      <c r="AH7" s="51"/>
      <c r="AI7" s="51"/>
      <c r="AJ7" s="51"/>
      <c r="AK7" s="51"/>
      <c r="AL7" s="51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  <c r="BA7" s="6"/>
      <c r="BB7" s="6"/>
      <c r="BC7" s="6"/>
      <c r="BD7" s="6"/>
      <c r="BE7" s="6"/>
      <c r="BF7" s="6"/>
      <c r="BG7" s="6"/>
      <c r="BH7" s="6"/>
      <c r="BI7" s="6"/>
      <c r="BJ7" s="6"/>
      <c r="BK7" s="6"/>
      <c r="BL7" s="6"/>
      <c r="BM7" s="6"/>
      <c r="BN7" s="6"/>
      <c r="BO7" s="6"/>
    </row>
    <row r="8" spans="1:67" x14ac:dyDescent="0.25">
      <c r="A8" s="52" t="s">
        <v>6</v>
      </c>
      <c r="B8" s="52"/>
      <c r="C8" s="52"/>
      <c r="D8" s="52"/>
      <c r="E8" s="52"/>
      <c r="F8" s="52"/>
      <c r="G8" s="52"/>
      <c r="H8" s="52"/>
      <c r="I8" s="52"/>
      <c r="J8" s="52"/>
      <c r="K8" s="52"/>
      <c r="L8" s="52"/>
      <c r="M8" s="52"/>
      <c r="N8" s="52"/>
      <c r="O8" s="52"/>
      <c r="P8" s="52"/>
      <c r="Q8" s="52"/>
      <c r="R8" s="52"/>
      <c r="S8" s="52"/>
      <c r="T8" s="52"/>
      <c r="U8" s="52"/>
      <c r="V8" s="52"/>
      <c r="W8" s="52"/>
      <c r="X8" s="52"/>
      <c r="Y8" s="52"/>
      <c r="Z8" s="52"/>
      <c r="AA8" s="52"/>
      <c r="AB8" s="52"/>
      <c r="AC8" s="52"/>
      <c r="AD8" s="52"/>
      <c r="AE8" s="52"/>
      <c r="AF8" s="52"/>
      <c r="AG8" s="52"/>
      <c r="AH8" s="52"/>
      <c r="AI8" s="52"/>
      <c r="AJ8" s="52"/>
      <c r="AK8" s="52"/>
      <c r="AL8" s="52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  <c r="BA8" s="7"/>
      <c r="BB8" s="7"/>
      <c r="BC8" s="7"/>
      <c r="BD8" s="7"/>
      <c r="BE8" s="7"/>
      <c r="BF8" s="7"/>
      <c r="BG8" s="7"/>
      <c r="BH8" s="7"/>
      <c r="BI8" s="7"/>
      <c r="BJ8" s="7"/>
      <c r="BK8" s="7"/>
      <c r="BL8" s="7"/>
      <c r="BM8" s="7"/>
      <c r="BN8" s="7"/>
      <c r="BO8" s="7"/>
    </row>
    <row r="9" spans="1:67" x14ac:dyDescent="0.25">
      <c r="A9" s="8"/>
      <c r="B9" s="8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8"/>
      <c r="AE9" s="8"/>
      <c r="AF9" s="8"/>
      <c r="AG9" s="8"/>
      <c r="AH9" s="8"/>
      <c r="AI9" s="8"/>
      <c r="AJ9" s="8"/>
      <c r="AK9" s="8"/>
      <c r="AL9" s="8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  <c r="BB9" s="7"/>
      <c r="BC9" s="7"/>
      <c r="BD9" s="7"/>
      <c r="BE9" s="7"/>
      <c r="BF9" s="7"/>
      <c r="BG9" s="7"/>
      <c r="BH9" s="7"/>
      <c r="BI9" s="7"/>
      <c r="BJ9" s="7"/>
      <c r="BK9" s="7"/>
      <c r="BL9" s="7"/>
      <c r="BM9" s="7"/>
      <c r="BN9" s="7"/>
      <c r="BO9" s="7"/>
    </row>
    <row r="10" spans="1:67" x14ac:dyDescent="0.25">
      <c r="A10" s="53" t="s">
        <v>7</v>
      </c>
      <c r="B10" s="53"/>
      <c r="C10" s="53"/>
      <c r="D10" s="53"/>
      <c r="E10" s="53"/>
      <c r="F10" s="53"/>
      <c r="G10" s="53"/>
      <c r="H10" s="53"/>
      <c r="I10" s="53"/>
      <c r="J10" s="53"/>
      <c r="K10" s="53"/>
      <c r="L10" s="53"/>
      <c r="M10" s="53"/>
      <c r="N10" s="53"/>
      <c r="O10" s="53"/>
      <c r="P10" s="53"/>
      <c r="Q10" s="53"/>
      <c r="R10" s="53"/>
      <c r="S10" s="53"/>
      <c r="T10" s="53"/>
      <c r="U10" s="53"/>
      <c r="V10" s="53"/>
      <c r="W10" s="53"/>
      <c r="X10" s="53"/>
      <c r="Y10" s="53"/>
      <c r="Z10" s="53"/>
      <c r="AA10" s="53"/>
      <c r="AB10" s="53"/>
      <c r="AC10" s="53"/>
      <c r="AD10" s="53"/>
      <c r="AE10" s="53"/>
      <c r="AF10" s="53"/>
      <c r="AG10" s="53"/>
      <c r="AH10" s="53"/>
      <c r="AI10" s="53"/>
      <c r="AJ10" s="53"/>
      <c r="AK10" s="53"/>
      <c r="AL10" s="53"/>
      <c r="AM10" s="9"/>
      <c r="AN10" s="9"/>
      <c r="AO10" s="9"/>
      <c r="AP10" s="9"/>
      <c r="AQ10" s="9"/>
      <c r="AR10" s="9"/>
      <c r="AS10" s="9"/>
      <c r="AT10" s="9"/>
      <c r="AU10" s="9"/>
      <c r="AV10" s="9"/>
      <c r="AW10" s="9"/>
      <c r="AX10" s="9"/>
      <c r="AY10" s="9"/>
      <c r="AZ10" s="9"/>
      <c r="BA10" s="9"/>
      <c r="BB10" s="9"/>
      <c r="BC10" s="9"/>
      <c r="BD10" s="9"/>
      <c r="BE10" s="9"/>
      <c r="BF10" s="9"/>
    </row>
    <row r="11" spans="1:67" ht="18.75" x14ac:dyDescent="0.3">
      <c r="A11" s="10"/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/>
      <c r="AJ11" s="10"/>
      <c r="AK11" s="10"/>
      <c r="AL11" s="10"/>
      <c r="AM11" s="11"/>
      <c r="AN11" s="11"/>
      <c r="AO11" s="11"/>
      <c r="AP11" s="11"/>
      <c r="AQ11" s="11"/>
      <c r="AR11" s="11"/>
      <c r="AS11" s="11"/>
      <c r="AT11" s="11"/>
      <c r="AU11" s="11"/>
      <c r="AV11" s="11"/>
      <c r="AW11" s="11"/>
      <c r="AX11" s="11"/>
    </row>
    <row r="12" spans="1:67" ht="18.75" x14ac:dyDescent="0.25">
      <c r="A12" s="54" t="s">
        <v>8</v>
      </c>
      <c r="B12" s="54"/>
      <c r="C12" s="54"/>
      <c r="D12" s="54"/>
      <c r="E12" s="54"/>
      <c r="F12" s="54"/>
      <c r="G12" s="54"/>
      <c r="H12" s="54"/>
      <c r="I12" s="54"/>
      <c r="J12" s="54"/>
      <c r="K12" s="54"/>
      <c r="L12" s="54"/>
      <c r="M12" s="54"/>
      <c r="N12" s="54"/>
      <c r="O12" s="54"/>
      <c r="P12" s="54"/>
      <c r="Q12" s="54"/>
      <c r="R12" s="54"/>
      <c r="S12" s="54"/>
      <c r="T12" s="54"/>
      <c r="U12" s="54"/>
      <c r="V12" s="54"/>
      <c r="W12" s="54"/>
      <c r="X12" s="54"/>
      <c r="Y12" s="54"/>
      <c r="Z12" s="54"/>
      <c r="AA12" s="54"/>
      <c r="AB12" s="54"/>
      <c r="AC12" s="54"/>
      <c r="AD12" s="54"/>
      <c r="AE12" s="54"/>
      <c r="AF12" s="54"/>
      <c r="AG12" s="54"/>
      <c r="AH12" s="54"/>
      <c r="AI12" s="54"/>
      <c r="AJ12" s="54"/>
      <c r="AK12" s="54"/>
      <c r="AL12" s="54"/>
      <c r="AM12" s="12"/>
      <c r="AN12" s="12"/>
      <c r="AO12" s="12"/>
      <c r="AP12" s="12"/>
      <c r="AQ12" s="12"/>
      <c r="AR12" s="12"/>
      <c r="AS12" s="12"/>
      <c r="AT12" s="12"/>
      <c r="AU12" s="12"/>
      <c r="AV12" s="12"/>
      <c r="AW12" s="12"/>
      <c r="AX12" s="12"/>
      <c r="AY12" s="12"/>
      <c r="AZ12" s="12"/>
      <c r="BA12" s="12"/>
      <c r="BB12" s="12"/>
      <c r="BC12" s="12"/>
      <c r="BD12" s="12"/>
      <c r="BE12" s="12"/>
      <c r="BF12" s="12"/>
      <c r="BG12" s="12"/>
      <c r="BH12" s="12"/>
      <c r="BI12" s="12"/>
      <c r="BJ12" s="12"/>
      <c r="BK12" s="12"/>
      <c r="BL12" s="12"/>
      <c r="BM12" s="12"/>
      <c r="BN12" s="12"/>
      <c r="BO12" s="12"/>
    </row>
    <row r="13" spans="1:67" ht="15.75" customHeight="1" x14ac:dyDescent="0.25">
      <c r="A13" s="44" t="s">
        <v>9</v>
      </c>
      <c r="B13" s="44"/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  <c r="U13" s="44"/>
      <c r="V13" s="44"/>
      <c r="W13" s="44"/>
      <c r="X13" s="44"/>
      <c r="Y13" s="44"/>
      <c r="Z13" s="44"/>
      <c r="AA13" s="44"/>
      <c r="AB13" s="44"/>
      <c r="AC13" s="44"/>
      <c r="AD13" s="44"/>
      <c r="AE13" s="44"/>
      <c r="AF13" s="44"/>
      <c r="AG13" s="44"/>
      <c r="AH13" s="44"/>
      <c r="AI13" s="44"/>
      <c r="AJ13" s="44"/>
      <c r="AK13" s="44"/>
      <c r="AL13" s="44"/>
      <c r="AM13" s="13"/>
      <c r="AN13" s="13"/>
      <c r="AO13" s="13"/>
      <c r="AP13" s="13"/>
      <c r="AQ13" s="13"/>
      <c r="AR13" s="13"/>
      <c r="AS13" s="13"/>
      <c r="AT13" s="13"/>
      <c r="AU13" s="13"/>
      <c r="AV13" s="13"/>
      <c r="AW13" s="13"/>
      <c r="AX13" s="13"/>
      <c r="AY13" s="13"/>
      <c r="AZ13" s="13"/>
      <c r="BA13" s="13"/>
      <c r="BB13" s="13"/>
      <c r="BC13" s="13"/>
      <c r="BD13" s="13"/>
      <c r="BE13" s="13"/>
      <c r="BF13" s="13"/>
      <c r="BG13" s="13"/>
      <c r="BH13" s="13"/>
      <c r="BI13" s="13"/>
      <c r="BJ13" s="13"/>
      <c r="BK13" s="13"/>
      <c r="BL13" s="13"/>
      <c r="BM13" s="13"/>
      <c r="BN13" s="13"/>
      <c r="BO13" s="13"/>
    </row>
    <row r="14" spans="1:67" x14ac:dyDescent="0.25">
      <c r="A14" s="45"/>
      <c r="B14" s="45"/>
      <c r="C14" s="45"/>
      <c r="D14" s="45"/>
      <c r="E14" s="45"/>
      <c r="F14" s="45"/>
      <c r="G14" s="45"/>
      <c r="H14" s="45"/>
      <c r="I14" s="45"/>
      <c r="J14" s="45"/>
      <c r="K14" s="45"/>
      <c r="L14" s="45"/>
      <c r="M14" s="45"/>
      <c r="N14" s="45"/>
      <c r="O14" s="45"/>
      <c r="P14" s="45"/>
      <c r="Q14" s="45"/>
      <c r="R14" s="45"/>
      <c r="S14" s="45"/>
      <c r="T14" s="45"/>
      <c r="U14" s="45"/>
      <c r="V14" s="45"/>
      <c r="W14" s="45"/>
      <c r="X14" s="45"/>
      <c r="Y14" s="45"/>
      <c r="Z14" s="45"/>
      <c r="AA14" s="45"/>
      <c r="AB14" s="45"/>
      <c r="AC14" s="45"/>
      <c r="AD14" s="45"/>
      <c r="AE14" s="45"/>
      <c r="AF14" s="45"/>
      <c r="AG14" s="45"/>
      <c r="AH14" s="45"/>
      <c r="AI14" s="45"/>
      <c r="AJ14" s="45"/>
      <c r="AK14" s="45"/>
      <c r="AL14" s="45"/>
      <c r="AM14" s="14"/>
      <c r="AN14" s="14"/>
      <c r="AO14" s="14"/>
      <c r="AP14" s="14"/>
      <c r="AQ14" s="15"/>
      <c r="AR14" s="15"/>
      <c r="AS14" s="15"/>
      <c r="AT14" s="15"/>
      <c r="AU14" s="15"/>
      <c r="AV14" s="15"/>
      <c r="AW14" s="15"/>
      <c r="AX14" s="15"/>
      <c r="AY14" s="15"/>
      <c r="AZ14" s="15"/>
      <c r="BA14" s="15"/>
      <c r="BB14" s="15"/>
      <c r="BC14" s="15"/>
      <c r="BD14" s="15"/>
      <c r="BE14" s="15"/>
      <c r="BF14" s="15"/>
    </row>
    <row r="15" spans="1:67" ht="19.5" customHeight="1" x14ac:dyDescent="0.25">
      <c r="A15" s="46" t="s">
        <v>10</v>
      </c>
      <c r="B15" s="42" t="s">
        <v>11</v>
      </c>
      <c r="C15" s="42" t="s">
        <v>12</v>
      </c>
      <c r="D15" s="43" t="s">
        <v>13</v>
      </c>
      <c r="E15" s="43"/>
      <c r="F15" s="43"/>
      <c r="G15" s="43"/>
      <c r="H15" s="43"/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3"/>
      <c r="AA15" s="43"/>
      <c r="AB15" s="43"/>
      <c r="AC15" s="43"/>
      <c r="AD15" s="43"/>
      <c r="AE15" s="43"/>
      <c r="AF15" s="43"/>
      <c r="AG15" s="43"/>
      <c r="AH15" s="43"/>
      <c r="AI15" s="43"/>
      <c r="AJ15" s="43"/>
      <c r="AK15" s="43"/>
      <c r="AL15" s="43"/>
      <c r="AM15" s="16"/>
      <c r="AN15" s="16"/>
      <c r="AO15" s="16"/>
      <c r="AP15" s="16"/>
    </row>
    <row r="16" spans="1:67" ht="43.5" customHeight="1" x14ac:dyDescent="0.25">
      <c r="A16" s="47"/>
      <c r="B16" s="42"/>
      <c r="C16" s="42"/>
      <c r="D16" s="43" t="s">
        <v>14</v>
      </c>
      <c r="E16" s="43"/>
      <c r="F16" s="43"/>
      <c r="G16" s="43"/>
      <c r="H16" s="43"/>
      <c r="I16" s="43"/>
      <c r="J16" s="43"/>
      <c r="K16" s="43" t="s">
        <v>15</v>
      </c>
      <c r="L16" s="43"/>
      <c r="M16" s="43"/>
      <c r="N16" s="43"/>
      <c r="O16" s="43"/>
      <c r="P16" s="43"/>
      <c r="Q16" s="43"/>
      <c r="R16" s="43" t="s">
        <v>16</v>
      </c>
      <c r="S16" s="43"/>
      <c r="T16" s="43"/>
      <c r="U16" s="43"/>
      <c r="V16" s="43"/>
      <c r="W16" s="43"/>
      <c r="X16" s="43"/>
      <c r="Y16" s="43" t="s">
        <v>17</v>
      </c>
      <c r="Z16" s="43"/>
      <c r="AA16" s="43"/>
      <c r="AB16" s="43"/>
      <c r="AC16" s="43"/>
      <c r="AD16" s="43"/>
      <c r="AE16" s="43"/>
      <c r="AF16" s="42" t="s">
        <v>18</v>
      </c>
      <c r="AG16" s="42"/>
      <c r="AH16" s="42"/>
      <c r="AI16" s="42"/>
      <c r="AJ16" s="42"/>
      <c r="AK16" s="42"/>
      <c r="AL16" s="42"/>
      <c r="AM16" s="16"/>
      <c r="AN16" s="16"/>
      <c r="AO16" s="16"/>
      <c r="AP16" s="16"/>
    </row>
    <row r="17" spans="1:38" ht="43.5" customHeight="1" x14ac:dyDescent="0.25">
      <c r="A17" s="47"/>
      <c r="B17" s="42"/>
      <c r="C17" s="42"/>
      <c r="D17" s="17" t="s">
        <v>19</v>
      </c>
      <c r="E17" s="43" t="s">
        <v>20</v>
      </c>
      <c r="F17" s="43"/>
      <c r="G17" s="43"/>
      <c r="H17" s="43"/>
      <c r="I17" s="43"/>
      <c r="J17" s="43"/>
      <c r="K17" s="17" t="s">
        <v>19</v>
      </c>
      <c r="L17" s="42" t="s">
        <v>20</v>
      </c>
      <c r="M17" s="42"/>
      <c r="N17" s="42"/>
      <c r="O17" s="42"/>
      <c r="P17" s="42"/>
      <c r="Q17" s="42"/>
      <c r="R17" s="17" t="s">
        <v>19</v>
      </c>
      <c r="S17" s="42" t="s">
        <v>20</v>
      </c>
      <c r="T17" s="42"/>
      <c r="U17" s="42"/>
      <c r="V17" s="42"/>
      <c r="W17" s="42"/>
      <c r="X17" s="42"/>
      <c r="Y17" s="17" t="s">
        <v>19</v>
      </c>
      <c r="Z17" s="42" t="s">
        <v>20</v>
      </c>
      <c r="AA17" s="42"/>
      <c r="AB17" s="42"/>
      <c r="AC17" s="42"/>
      <c r="AD17" s="42"/>
      <c r="AE17" s="42"/>
      <c r="AF17" s="17" t="s">
        <v>19</v>
      </c>
      <c r="AG17" s="42" t="s">
        <v>20</v>
      </c>
      <c r="AH17" s="42"/>
      <c r="AI17" s="42"/>
      <c r="AJ17" s="42"/>
      <c r="AK17" s="42"/>
      <c r="AL17" s="42"/>
    </row>
    <row r="18" spans="1:38" ht="87.75" customHeight="1" x14ac:dyDescent="0.25">
      <c r="A18" s="48"/>
      <c r="B18" s="42"/>
      <c r="C18" s="42"/>
      <c r="D18" s="18" t="s">
        <v>21</v>
      </c>
      <c r="E18" s="18" t="s">
        <v>21</v>
      </c>
      <c r="F18" s="19" t="s">
        <v>22</v>
      </c>
      <c r="G18" s="19" t="s">
        <v>23</v>
      </c>
      <c r="H18" s="19" t="s">
        <v>24</v>
      </c>
      <c r="I18" s="19" t="s">
        <v>25</v>
      </c>
      <c r="J18" s="19" t="s">
        <v>26</v>
      </c>
      <c r="K18" s="18" t="s">
        <v>21</v>
      </c>
      <c r="L18" s="18" t="s">
        <v>21</v>
      </c>
      <c r="M18" s="19" t="s">
        <v>22</v>
      </c>
      <c r="N18" s="19" t="s">
        <v>23</v>
      </c>
      <c r="O18" s="19" t="s">
        <v>24</v>
      </c>
      <c r="P18" s="19" t="s">
        <v>25</v>
      </c>
      <c r="Q18" s="19" t="s">
        <v>26</v>
      </c>
      <c r="R18" s="18" t="s">
        <v>21</v>
      </c>
      <c r="S18" s="18" t="s">
        <v>21</v>
      </c>
      <c r="T18" s="19" t="s">
        <v>22</v>
      </c>
      <c r="U18" s="19" t="s">
        <v>23</v>
      </c>
      <c r="V18" s="19" t="s">
        <v>24</v>
      </c>
      <c r="W18" s="19" t="s">
        <v>25</v>
      </c>
      <c r="X18" s="19" t="s">
        <v>26</v>
      </c>
      <c r="Y18" s="18" t="s">
        <v>21</v>
      </c>
      <c r="Z18" s="18" t="s">
        <v>21</v>
      </c>
      <c r="AA18" s="19" t="s">
        <v>22</v>
      </c>
      <c r="AB18" s="19" t="s">
        <v>23</v>
      </c>
      <c r="AC18" s="19" t="s">
        <v>24</v>
      </c>
      <c r="AD18" s="19" t="s">
        <v>25</v>
      </c>
      <c r="AE18" s="19" t="s">
        <v>26</v>
      </c>
      <c r="AF18" s="18" t="s">
        <v>21</v>
      </c>
      <c r="AG18" s="18" t="s">
        <v>21</v>
      </c>
      <c r="AH18" s="19" t="s">
        <v>22</v>
      </c>
      <c r="AI18" s="19" t="s">
        <v>23</v>
      </c>
      <c r="AJ18" s="19" t="s">
        <v>24</v>
      </c>
      <c r="AK18" s="19" t="s">
        <v>25</v>
      </c>
      <c r="AL18" s="19" t="s">
        <v>26</v>
      </c>
    </row>
    <row r="19" spans="1:38" x14ac:dyDescent="0.25">
      <c r="A19" s="20">
        <v>1</v>
      </c>
      <c r="B19" s="20">
        <v>2</v>
      </c>
      <c r="C19" s="20">
        <v>3</v>
      </c>
      <c r="D19" s="21" t="s">
        <v>27</v>
      </c>
      <c r="E19" s="21" t="s">
        <v>28</v>
      </c>
      <c r="F19" s="21" t="s">
        <v>29</v>
      </c>
      <c r="G19" s="21" t="s">
        <v>30</v>
      </c>
      <c r="H19" s="21" t="s">
        <v>31</v>
      </c>
      <c r="I19" s="21" t="s">
        <v>32</v>
      </c>
      <c r="J19" s="21" t="s">
        <v>33</v>
      </c>
      <c r="K19" s="21" t="s">
        <v>34</v>
      </c>
      <c r="L19" s="21" t="s">
        <v>35</v>
      </c>
      <c r="M19" s="21" t="s">
        <v>36</v>
      </c>
      <c r="N19" s="21" t="s">
        <v>37</v>
      </c>
      <c r="O19" s="21" t="s">
        <v>38</v>
      </c>
      <c r="P19" s="21" t="s">
        <v>39</v>
      </c>
      <c r="Q19" s="21" t="s">
        <v>40</v>
      </c>
      <c r="R19" s="21" t="s">
        <v>41</v>
      </c>
      <c r="S19" s="21" t="s">
        <v>42</v>
      </c>
      <c r="T19" s="21" t="s">
        <v>43</v>
      </c>
      <c r="U19" s="21" t="s">
        <v>44</v>
      </c>
      <c r="V19" s="21" t="s">
        <v>45</v>
      </c>
      <c r="W19" s="21" t="s">
        <v>46</v>
      </c>
      <c r="X19" s="21" t="s">
        <v>47</v>
      </c>
      <c r="Y19" s="21" t="s">
        <v>48</v>
      </c>
      <c r="Z19" s="21" t="s">
        <v>49</v>
      </c>
      <c r="AA19" s="21" t="s">
        <v>50</v>
      </c>
      <c r="AB19" s="21" t="s">
        <v>51</v>
      </c>
      <c r="AC19" s="21" t="s">
        <v>52</v>
      </c>
      <c r="AD19" s="21" t="s">
        <v>53</v>
      </c>
      <c r="AE19" s="21" t="s">
        <v>54</v>
      </c>
      <c r="AF19" s="21" t="s">
        <v>55</v>
      </c>
      <c r="AG19" s="21" t="s">
        <v>56</v>
      </c>
      <c r="AH19" s="21" t="s">
        <v>57</v>
      </c>
      <c r="AI19" s="21" t="s">
        <v>58</v>
      </c>
      <c r="AJ19" s="21" t="s">
        <v>59</v>
      </c>
      <c r="AK19" s="21" t="s">
        <v>60</v>
      </c>
      <c r="AL19" s="21" t="s">
        <v>61</v>
      </c>
    </row>
    <row r="20" spans="1:38" x14ac:dyDescent="0.25">
      <c r="A20" s="22" t="s">
        <v>62</v>
      </c>
      <c r="B20" s="23" t="s">
        <v>63</v>
      </c>
      <c r="C20" s="24" t="s">
        <v>64</v>
      </c>
      <c r="D20" s="25" t="s">
        <v>65</v>
      </c>
      <c r="E20" s="26">
        <f>E32</f>
        <v>54.731199999999994</v>
      </c>
      <c r="F20" s="26" t="s">
        <v>65</v>
      </c>
      <c r="G20" s="26" t="s">
        <v>65</v>
      </c>
      <c r="H20" s="26" t="s">
        <v>65</v>
      </c>
      <c r="I20" s="26" t="s">
        <v>65</v>
      </c>
      <c r="J20" s="26" t="s">
        <v>65</v>
      </c>
      <c r="K20" s="26" t="s">
        <v>65</v>
      </c>
      <c r="L20" s="26">
        <f>L32</f>
        <v>58.294199999999996</v>
      </c>
      <c r="M20" s="26" t="s">
        <v>65</v>
      </c>
      <c r="N20" s="26" t="s">
        <v>65</v>
      </c>
      <c r="O20" s="26" t="s">
        <v>65</v>
      </c>
      <c r="P20" s="26" t="s">
        <v>65</v>
      </c>
      <c r="Q20" s="26" t="s">
        <v>65</v>
      </c>
      <c r="R20" s="26" t="s">
        <v>65</v>
      </c>
      <c r="S20" s="26">
        <f>S26+S32</f>
        <v>71.631900000000002</v>
      </c>
      <c r="T20" s="26" t="s">
        <v>65</v>
      </c>
      <c r="U20" s="26" t="s">
        <v>65</v>
      </c>
      <c r="V20" s="26" t="s">
        <v>65</v>
      </c>
      <c r="W20" s="26" t="s">
        <v>65</v>
      </c>
      <c r="X20" s="26" t="s">
        <v>65</v>
      </c>
      <c r="Y20" s="26" t="s">
        <v>65</v>
      </c>
      <c r="Z20" s="26">
        <f>Z26+Z32</f>
        <v>65.087800000000001</v>
      </c>
      <c r="AA20" s="26" t="s">
        <v>65</v>
      </c>
      <c r="AB20" s="26" t="s">
        <v>65</v>
      </c>
      <c r="AC20" s="26" t="s">
        <v>65</v>
      </c>
      <c r="AD20" s="26" t="s">
        <v>65</v>
      </c>
      <c r="AE20" s="26" t="s">
        <v>65</v>
      </c>
      <c r="AF20" s="26" t="s">
        <v>65</v>
      </c>
      <c r="AG20" s="26">
        <f>AG26+AG32</f>
        <v>249.74509999999998</v>
      </c>
      <c r="AH20" s="26" t="s">
        <v>65</v>
      </c>
      <c r="AI20" s="26" t="s">
        <v>65</v>
      </c>
      <c r="AJ20" s="26" t="s">
        <v>65</v>
      </c>
      <c r="AK20" s="26" t="s">
        <v>65</v>
      </c>
      <c r="AL20" s="26" t="s">
        <v>65</v>
      </c>
    </row>
    <row r="21" spans="1:38" ht="31.5" x14ac:dyDescent="0.25">
      <c r="A21" s="22" t="s">
        <v>66</v>
      </c>
      <c r="B21" s="23" t="s">
        <v>67</v>
      </c>
      <c r="C21" s="24" t="s">
        <v>64</v>
      </c>
      <c r="D21" s="25" t="s">
        <v>65</v>
      </c>
      <c r="E21" s="26" t="s">
        <v>65</v>
      </c>
      <c r="F21" s="26" t="s">
        <v>65</v>
      </c>
      <c r="G21" s="26" t="s">
        <v>65</v>
      </c>
      <c r="H21" s="26" t="s">
        <v>65</v>
      </c>
      <c r="I21" s="26" t="s">
        <v>65</v>
      </c>
      <c r="J21" s="26" t="s">
        <v>65</v>
      </c>
      <c r="K21" s="26" t="s">
        <v>65</v>
      </c>
      <c r="L21" s="26" t="s">
        <v>68</v>
      </c>
      <c r="M21" s="26" t="s">
        <v>65</v>
      </c>
      <c r="N21" s="26" t="s">
        <v>65</v>
      </c>
      <c r="O21" s="26" t="s">
        <v>65</v>
      </c>
      <c r="P21" s="26" t="s">
        <v>65</v>
      </c>
      <c r="Q21" s="26" t="s">
        <v>65</v>
      </c>
      <c r="R21" s="26" t="s">
        <v>65</v>
      </c>
      <c r="S21" s="26" t="s">
        <v>65</v>
      </c>
      <c r="T21" s="26" t="s">
        <v>65</v>
      </c>
      <c r="U21" s="26" t="s">
        <v>65</v>
      </c>
      <c r="V21" s="26" t="s">
        <v>65</v>
      </c>
      <c r="W21" s="26" t="s">
        <v>65</v>
      </c>
      <c r="X21" s="26" t="s">
        <v>65</v>
      </c>
      <c r="Y21" s="26" t="s">
        <v>65</v>
      </c>
      <c r="Z21" s="26" t="s">
        <v>65</v>
      </c>
      <c r="AA21" s="26" t="s">
        <v>65</v>
      </c>
      <c r="AB21" s="26" t="s">
        <v>65</v>
      </c>
      <c r="AC21" s="26" t="s">
        <v>65</v>
      </c>
      <c r="AD21" s="26" t="s">
        <v>65</v>
      </c>
      <c r="AE21" s="26" t="s">
        <v>65</v>
      </c>
      <c r="AF21" s="26" t="s">
        <v>65</v>
      </c>
      <c r="AG21" s="26" t="s">
        <v>65</v>
      </c>
      <c r="AH21" s="26" t="s">
        <v>65</v>
      </c>
      <c r="AI21" s="26" t="s">
        <v>65</v>
      </c>
      <c r="AJ21" s="26" t="s">
        <v>65</v>
      </c>
      <c r="AK21" s="26" t="s">
        <v>65</v>
      </c>
      <c r="AL21" s="26" t="s">
        <v>65</v>
      </c>
    </row>
    <row r="22" spans="1:38" ht="47.25" x14ac:dyDescent="0.25">
      <c r="A22" s="22" t="s">
        <v>69</v>
      </c>
      <c r="B22" s="23" t="s">
        <v>70</v>
      </c>
      <c r="C22" s="24" t="s">
        <v>64</v>
      </c>
      <c r="D22" s="25" t="s">
        <v>65</v>
      </c>
      <c r="E22" s="26" t="s">
        <v>65</v>
      </c>
      <c r="F22" s="26" t="s">
        <v>65</v>
      </c>
      <c r="G22" s="26" t="s">
        <v>65</v>
      </c>
      <c r="H22" s="26" t="s">
        <v>65</v>
      </c>
      <c r="I22" s="26" t="s">
        <v>65</v>
      </c>
      <c r="J22" s="26" t="s">
        <v>65</v>
      </c>
      <c r="K22" s="26" t="s">
        <v>65</v>
      </c>
      <c r="L22" s="26" t="s">
        <v>65</v>
      </c>
      <c r="M22" s="26" t="s">
        <v>65</v>
      </c>
      <c r="N22" s="26" t="s">
        <v>65</v>
      </c>
      <c r="O22" s="26" t="s">
        <v>65</v>
      </c>
      <c r="P22" s="26" t="s">
        <v>65</v>
      </c>
      <c r="Q22" s="26" t="s">
        <v>65</v>
      </c>
      <c r="R22" s="26" t="s">
        <v>65</v>
      </c>
      <c r="S22" s="26" t="s">
        <v>65</v>
      </c>
      <c r="T22" s="26" t="s">
        <v>65</v>
      </c>
      <c r="U22" s="26" t="s">
        <v>65</v>
      </c>
      <c r="V22" s="26" t="s">
        <v>65</v>
      </c>
      <c r="W22" s="26" t="s">
        <v>65</v>
      </c>
      <c r="X22" s="26" t="s">
        <v>65</v>
      </c>
      <c r="Y22" s="26" t="s">
        <v>65</v>
      </c>
      <c r="Z22" s="26" t="s">
        <v>65</v>
      </c>
      <c r="AA22" s="26" t="s">
        <v>65</v>
      </c>
      <c r="AB22" s="26" t="s">
        <v>65</v>
      </c>
      <c r="AC22" s="26" t="s">
        <v>65</v>
      </c>
      <c r="AD22" s="26" t="s">
        <v>65</v>
      </c>
      <c r="AE22" s="26" t="s">
        <v>65</v>
      </c>
      <c r="AF22" s="26" t="s">
        <v>65</v>
      </c>
      <c r="AG22" s="26" t="s">
        <v>65</v>
      </c>
      <c r="AH22" s="26" t="s">
        <v>65</v>
      </c>
      <c r="AI22" s="26" t="s">
        <v>65</v>
      </c>
      <c r="AJ22" s="26" t="s">
        <v>65</v>
      </c>
      <c r="AK22" s="26" t="s">
        <v>65</v>
      </c>
      <c r="AL22" s="26" t="s">
        <v>65</v>
      </c>
    </row>
    <row r="23" spans="1:38" ht="78.75" x14ac:dyDescent="0.25">
      <c r="A23" s="22" t="s">
        <v>71</v>
      </c>
      <c r="B23" s="23" t="s">
        <v>72</v>
      </c>
      <c r="C23" s="27" t="s">
        <v>64</v>
      </c>
      <c r="D23" s="25" t="s">
        <v>65</v>
      </c>
      <c r="E23" s="26" t="s">
        <v>65</v>
      </c>
      <c r="F23" s="26" t="s">
        <v>65</v>
      </c>
      <c r="G23" s="26" t="s">
        <v>65</v>
      </c>
      <c r="H23" s="26" t="s">
        <v>65</v>
      </c>
      <c r="I23" s="26" t="s">
        <v>65</v>
      </c>
      <c r="J23" s="26" t="s">
        <v>65</v>
      </c>
      <c r="K23" s="26" t="s">
        <v>65</v>
      </c>
      <c r="L23" s="26" t="s">
        <v>65</v>
      </c>
      <c r="M23" s="26" t="s">
        <v>65</v>
      </c>
      <c r="N23" s="26" t="s">
        <v>65</v>
      </c>
      <c r="O23" s="26" t="s">
        <v>65</v>
      </c>
      <c r="P23" s="26" t="s">
        <v>65</v>
      </c>
      <c r="Q23" s="26" t="s">
        <v>65</v>
      </c>
      <c r="R23" s="26" t="s">
        <v>65</v>
      </c>
      <c r="S23" s="26" t="s">
        <v>65</v>
      </c>
      <c r="T23" s="26" t="s">
        <v>65</v>
      </c>
      <c r="U23" s="26" t="s">
        <v>65</v>
      </c>
      <c r="V23" s="26" t="s">
        <v>65</v>
      </c>
      <c r="W23" s="26" t="s">
        <v>65</v>
      </c>
      <c r="X23" s="26" t="s">
        <v>65</v>
      </c>
      <c r="Y23" s="26" t="s">
        <v>65</v>
      </c>
      <c r="Z23" s="26" t="s">
        <v>65</v>
      </c>
      <c r="AA23" s="26" t="s">
        <v>65</v>
      </c>
      <c r="AB23" s="26" t="s">
        <v>65</v>
      </c>
      <c r="AC23" s="26" t="s">
        <v>65</v>
      </c>
      <c r="AD23" s="26" t="s">
        <v>65</v>
      </c>
      <c r="AE23" s="26" t="s">
        <v>65</v>
      </c>
      <c r="AF23" s="26" t="s">
        <v>65</v>
      </c>
      <c r="AG23" s="26" t="s">
        <v>65</v>
      </c>
      <c r="AH23" s="26" t="s">
        <v>65</v>
      </c>
      <c r="AI23" s="26" t="s">
        <v>65</v>
      </c>
      <c r="AJ23" s="26" t="s">
        <v>65</v>
      </c>
      <c r="AK23" s="26" t="s">
        <v>65</v>
      </c>
      <c r="AL23" s="26" t="s">
        <v>65</v>
      </c>
    </row>
    <row r="24" spans="1:38" ht="63" x14ac:dyDescent="0.25">
      <c r="A24" s="22" t="s">
        <v>73</v>
      </c>
      <c r="B24" s="23" t="s">
        <v>74</v>
      </c>
      <c r="C24" s="27" t="s">
        <v>64</v>
      </c>
      <c r="D24" s="25" t="s">
        <v>65</v>
      </c>
      <c r="E24" s="26" t="s">
        <v>65</v>
      </c>
      <c r="F24" s="26" t="s">
        <v>65</v>
      </c>
      <c r="G24" s="26" t="s">
        <v>65</v>
      </c>
      <c r="H24" s="26" t="s">
        <v>65</v>
      </c>
      <c r="I24" s="26" t="s">
        <v>65</v>
      </c>
      <c r="J24" s="26" t="s">
        <v>65</v>
      </c>
      <c r="K24" s="26" t="s">
        <v>65</v>
      </c>
      <c r="L24" s="26" t="s">
        <v>65</v>
      </c>
      <c r="M24" s="26" t="s">
        <v>65</v>
      </c>
      <c r="N24" s="26" t="s">
        <v>65</v>
      </c>
      <c r="O24" s="26" t="s">
        <v>65</v>
      </c>
      <c r="P24" s="26" t="s">
        <v>65</v>
      </c>
      <c r="Q24" s="26" t="s">
        <v>65</v>
      </c>
      <c r="R24" s="26" t="s">
        <v>65</v>
      </c>
      <c r="S24" s="26" t="s">
        <v>65</v>
      </c>
      <c r="T24" s="26" t="s">
        <v>65</v>
      </c>
      <c r="U24" s="26" t="s">
        <v>65</v>
      </c>
      <c r="V24" s="26" t="s">
        <v>65</v>
      </c>
      <c r="W24" s="26" t="s">
        <v>65</v>
      </c>
      <c r="X24" s="26" t="s">
        <v>65</v>
      </c>
      <c r="Y24" s="26" t="s">
        <v>65</v>
      </c>
      <c r="Z24" s="26" t="s">
        <v>65</v>
      </c>
      <c r="AA24" s="26" t="s">
        <v>65</v>
      </c>
      <c r="AB24" s="26" t="s">
        <v>65</v>
      </c>
      <c r="AC24" s="26" t="s">
        <v>65</v>
      </c>
      <c r="AD24" s="26" t="s">
        <v>65</v>
      </c>
      <c r="AE24" s="26" t="s">
        <v>65</v>
      </c>
      <c r="AF24" s="26" t="s">
        <v>65</v>
      </c>
      <c r="AG24" s="26" t="s">
        <v>65</v>
      </c>
      <c r="AH24" s="26" t="s">
        <v>65</v>
      </c>
      <c r="AI24" s="26" t="s">
        <v>65</v>
      </c>
      <c r="AJ24" s="26" t="s">
        <v>65</v>
      </c>
      <c r="AK24" s="26" t="s">
        <v>65</v>
      </c>
      <c r="AL24" s="26" t="s">
        <v>65</v>
      </c>
    </row>
    <row r="25" spans="1:38" ht="47.25" x14ac:dyDescent="0.25">
      <c r="A25" s="22" t="s">
        <v>75</v>
      </c>
      <c r="B25" s="23" t="s">
        <v>76</v>
      </c>
      <c r="C25" s="27" t="s">
        <v>64</v>
      </c>
      <c r="D25" s="25" t="s">
        <v>65</v>
      </c>
      <c r="E25" s="26" t="s">
        <v>65</v>
      </c>
      <c r="F25" s="26" t="s">
        <v>65</v>
      </c>
      <c r="G25" s="26" t="s">
        <v>65</v>
      </c>
      <c r="H25" s="26" t="s">
        <v>65</v>
      </c>
      <c r="I25" s="26" t="s">
        <v>65</v>
      </c>
      <c r="J25" s="26" t="s">
        <v>65</v>
      </c>
      <c r="K25" s="26" t="s">
        <v>65</v>
      </c>
      <c r="L25" s="26" t="s">
        <v>65</v>
      </c>
      <c r="M25" s="26" t="s">
        <v>65</v>
      </c>
      <c r="N25" s="26" t="s">
        <v>65</v>
      </c>
      <c r="O25" s="26" t="s">
        <v>65</v>
      </c>
      <c r="P25" s="26" t="s">
        <v>65</v>
      </c>
      <c r="Q25" s="26" t="s">
        <v>65</v>
      </c>
      <c r="R25" s="26" t="s">
        <v>65</v>
      </c>
      <c r="S25" s="26" t="s">
        <v>65</v>
      </c>
      <c r="T25" s="26" t="s">
        <v>65</v>
      </c>
      <c r="U25" s="26" t="s">
        <v>65</v>
      </c>
      <c r="V25" s="26" t="s">
        <v>65</v>
      </c>
      <c r="W25" s="26" t="s">
        <v>65</v>
      </c>
      <c r="X25" s="26" t="s">
        <v>65</v>
      </c>
      <c r="Y25" s="26" t="s">
        <v>65</v>
      </c>
      <c r="Z25" s="26" t="s">
        <v>65</v>
      </c>
      <c r="AA25" s="26" t="s">
        <v>65</v>
      </c>
      <c r="AB25" s="26" t="s">
        <v>65</v>
      </c>
      <c r="AC25" s="26" t="s">
        <v>65</v>
      </c>
      <c r="AD25" s="26" t="s">
        <v>65</v>
      </c>
      <c r="AE25" s="26" t="s">
        <v>65</v>
      </c>
      <c r="AF25" s="26" t="s">
        <v>65</v>
      </c>
      <c r="AG25" s="26" t="s">
        <v>65</v>
      </c>
      <c r="AH25" s="26" t="s">
        <v>65</v>
      </c>
      <c r="AI25" s="26" t="s">
        <v>65</v>
      </c>
      <c r="AJ25" s="26" t="s">
        <v>65</v>
      </c>
      <c r="AK25" s="26" t="s">
        <v>65</v>
      </c>
      <c r="AL25" s="26" t="s">
        <v>65</v>
      </c>
    </row>
    <row r="26" spans="1:38" ht="63" x14ac:dyDescent="0.25">
      <c r="A26" s="22" t="s">
        <v>77</v>
      </c>
      <c r="B26" s="23" t="s">
        <v>78</v>
      </c>
      <c r="C26" s="27" t="s">
        <v>64</v>
      </c>
      <c r="D26" s="25" t="s">
        <v>65</v>
      </c>
      <c r="E26" s="26" t="s">
        <v>65</v>
      </c>
      <c r="F26" s="26" t="s">
        <v>65</v>
      </c>
      <c r="G26" s="26" t="s">
        <v>65</v>
      </c>
      <c r="H26" s="26" t="s">
        <v>65</v>
      </c>
      <c r="I26" s="26" t="s">
        <v>65</v>
      </c>
      <c r="J26" s="26" t="s">
        <v>65</v>
      </c>
      <c r="K26" s="26" t="s">
        <v>65</v>
      </c>
      <c r="L26" s="26" t="s">
        <v>65</v>
      </c>
      <c r="M26" s="26" t="s">
        <v>65</v>
      </c>
      <c r="N26" s="26" t="s">
        <v>65</v>
      </c>
      <c r="O26" s="26" t="s">
        <v>65</v>
      </c>
      <c r="P26" s="26" t="s">
        <v>65</v>
      </c>
      <c r="Q26" s="26" t="s">
        <v>65</v>
      </c>
      <c r="R26" s="26" t="s">
        <v>65</v>
      </c>
      <c r="S26" s="26">
        <f>S27</f>
        <v>0.68169999999999997</v>
      </c>
      <c r="T26" s="26" t="s">
        <v>65</v>
      </c>
      <c r="U26" s="26" t="s">
        <v>65</v>
      </c>
      <c r="V26" s="26" t="s">
        <v>65</v>
      </c>
      <c r="W26" s="26" t="s">
        <v>65</v>
      </c>
      <c r="X26" s="26" t="s">
        <v>65</v>
      </c>
      <c r="Y26" s="26" t="s">
        <v>65</v>
      </c>
      <c r="Z26" s="26">
        <f>Z27</f>
        <v>3.0638000000000001</v>
      </c>
      <c r="AA26" s="26" t="s">
        <v>65</v>
      </c>
      <c r="AB26" s="26" t="s">
        <v>65</v>
      </c>
      <c r="AC26" s="26" t="s">
        <v>65</v>
      </c>
      <c r="AD26" s="26" t="s">
        <v>65</v>
      </c>
      <c r="AE26" s="26" t="s">
        <v>65</v>
      </c>
      <c r="AF26" s="26" t="s">
        <v>65</v>
      </c>
      <c r="AG26" s="26">
        <f>AG27</f>
        <v>3.7454999999999998</v>
      </c>
      <c r="AH26" s="26" t="s">
        <v>65</v>
      </c>
      <c r="AI26" s="26" t="s">
        <v>65</v>
      </c>
      <c r="AJ26" s="26" t="s">
        <v>65</v>
      </c>
      <c r="AK26" s="26" t="s">
        <v>65</v>
      </c>
      <c r="AL26" s="26" t="s">
        <v>65</v>
      </c>
    </row>
    <row r="27" spans="1:38" ht="47.25" x14ac:dyDescent="0.25">
      <c r="A27" s="22" t="s">
        <v>79</v>
      </c>
      <c r="B27" s="23" t="s">
        <v>80</v>
      </c>
      <c r="C27" s="27" t="s">
        <v>64</v>
      </c>
      <c r="D27" s="25" t="s">
        <v>65</v>
      </c>
      <c r="E27" s="26" t="s">
        <v>65</v>
      </c>
      <c r="F27" s="26" t="s">
        <v>65</v>
      </c>
      <c r="G27" s="26" t="s">
        <v>65</v>
      </c>
      <c r="H27" s="26" t="s">
        <v>65</v>
      </c>
      <c r="I27" s="26" t="s">
        <v>65</v>
      </c>
      <c r="J27" s="26" t="s">
        <v>65</v>
      </c>
      <c r="K27" s="26" t="s">
        <v>65</v>
      </c>
      <c r="L27" s="26" t="s">
        <v>65</v>
      </c>
      <c r="M27" s="26" t="s">
        <v>65</v>
      </c>
      <c r="N27" s="26" t="s">
        <v>65</v>
      </c>
      <c r="O27" s="26" t="s">
        <v>65</v>
      </c>
      <c r="P27" s="26" t="s">
        <v>65</v>
      </c>
      <c r="Q27" s="26" t="s">
        <v>65</v>
      </c>
      <c r="R27" s="26" t="s">
        <v>65</v>
      </c>
      <c r="S27" s="26">
        <f>S28</f>
        <v>0.68169999999999997</v>
      </c>
      <c r="T27" s="26" t="s">
        <v>65</v>
      </c>
      <c r="U27" s="26" t="s">
        <v>65</v>
      </c>
      <c r="V27" s="26" t="s">
        <v>65</v>
      </c>
      <c r="W27" s="26" t="s">
        <v>65</v>
      </c>
      <c r="X27" s="26" t="s">
        <v>65</v>
      </c>
      <c r="Y27" s="26" t="s">
        <v>65</v>
      </c>
      <c r="Z27" s="26">
        <f>Z28</f>
        <v>3.0638000000000001</v>
      </c>
      <c r="AA27" s="26" t="s">
        <v>65</v>
      </c>
      <c r="AB27" s="26" t="s">
        <v>65</v>
      </c>
      <c r="AC27" s="26" t="s">
        <v>65</v>
      </c>
      <c r="AD27" s="26" t="s">
        <v>65</v>
      </c>
      <c r="AE27" s="26" t="s">
        <v>65</v>
      </c>
      <c r="AF27" s="26" t="s">
        <v>65</v>
      </c>
      <c r="AG27" s="26">
        <f>AG28</f>
        <v>3.7454999999999998</v>
      </c>
      <c r="AH27" s="26" t="s">
        <v>65</v>
      </c>
      <c r="AI27" s="26" t="s">
        <v>65</v>
      </c>
      <c r="AJ27" s="26" t="s">
        <v>65</v>
      </c>
      <c r="AK27" s="26" t="s">
        <v>65</v>
      </c>
      <c r="AL27" s="26" t="s">
        <v>65</v>
      </c>
    </row>
    <row r="28" spans="1:38" ht="31.5" x14ac:dyDescent="0.25">
      <c r="A28" s="22" t="s">
        <v>81</v>
      </c>
      <c r="B28" s="23" t="s">
        <v>82</v>
      </c>
      <c r="C28" s="28" t="s">
        <v>83</v>
      </c>
      <c r="D28" s="25" t="s">
        <v>65</v>
      </c>
      <c r="E28" s="26" t="s">
        <v>65</v>
      </c>
      <c r="F28" s="26" t="s">
        <v>65</v>
      </c>
      <c r="G28" s="26" t="s">
        <v>65</v>
      </c>
      <c r="H28" s="26" t="s">
        <v>65</v>
      </c>
      <c r="I28" s="26" t="s">
        <v>65</v>
      </c>
      <c r="J28" s="26" t="s">
        <v>65</v>
      </c>
      <c r="K28" s="26" t="s">
        <v>65</v>
      </c>
      <c r="L28" s="26" t="s">
        <v>65</v>
      </c>
      <c r="M28" s="26" t="s">
        <v>65</v>
      </c>
      <c r="N28" s="26" t="s">
        <v>65</v>
      </c>
      <c r="O28" s="26" t="s">
        <v>65</v>
      </c>
      <c r="P28" s="26" t="s">
        <v>65</v>
      </c>
      <c r="Q28" s="26" t="s">
        <v>65</v>
      </c>
      <c r="R28" s="26" t="s">
        <v>65</v>
      </c>
      <c r="S28" s="26">
        <v>0.68169999999999997</v>
      </c>
      <c r="T28" s="26" t="s">
        <v>65</v>
      </c>
      <c r="U28" s="26" t="s">
        <v>65</v>
      </c>
      <c r="V28" s="26" t="s">
        <v>65</v>
      </c>
      <c r="W28" s="26" t="s">
        <v>65</v>
      </c>
      <c r="X28" s="26" t="s">
        <v>65</v>
      </c>
      <c r="Y28" s="26" t="s">
        <v>65</v>
      </c>
      <c r="Z28" s="29">
        <v>3.0638000000000001</v>
      </c>
      <c r="AA28" s="26" t="s">
        <v>65</v>
      </c>
      <c r="AB28" s="26" t="s">
        <v>65</v>
      </c>
      <c r="AC28" s="26" t="s">
        <v>65</v>
      </c>
      <c r="AD28" s="26" t="s">
        <v>65</v>
      </c>
      <c r="AE28" s="26" t="s">
        <v>65</v>
      </c>
      <c r="AF28" s="26" t="s">
        <v>65</v>
      </c>
      <c r="AG28" s="26">
        <f>S28+Z28</f>
        <v>3.7454999999999998</v>
      </c>
      <c r="AH28" s="26" t="s">
        <v>65</v>
      </c>
      <c r="AI28" s="26" t="s">
        <v>65</v>
      </c>
      <c r="AJ28" s="26" t="s">
        <v>65</v>
      </c>
      <c r="AK28" s="26" t="s">
        <v>65</v>
      </c>
      <c r="AL28" s="26" t="s">
        <v>65</v>
      </c>
    </row>
    <row r="29" spans="1:38" ht="94.5" x14ac:dyDescent="0.25">
      <c r="A29" s="22" t="s">
        <v>84</v>
      </c>
      <c r="B29" s="23" t="s">
        <v>85</v>
      </c>
      <c r="C29" s="24" t="s">
        <v>64</v>
      </c>
      <c r="D29" s="25" t="s">
        <v>65</v>
      </c>
      <c r="E29" s="26" t="s">
        <v>65</v>
      </c>
      <c r="F29" s="26" t="s">
        <v>65</v>
      </c>
      <c r="G29" s="26" t="s">
        <v>65</v>
      </c>
      <c r="H29" s="26" t="s">
        <v>65</v>
      </c>
      <c r="I29" s="26" t="s">
        <v>65</v>
      </c>
      <c r="J29" s="26" t="s">
        <v>65</v>
      </c>
      <c r="K29" s="26" t="s">
        <v>65</v>
      </c>
      <c r="L29" s="26" t="s">
        <v>65</v>
      </c>
      <c r="M29" s="26" t="s">
        <v>65</v>
      </c>
      <c r="N29" s="26" t="s">
        <v>65</v>
      </c>
      <c r="O29" s="26" t="s">
        <v>65</v>
      </c>
      <c r="P29" s="26" t="s">
        <v>65</v>
      </c>
      <c r="Q29" s="26" t="s">
        <v>65</v>
      </c>
      <c r="R29" s="26" t="s">
        <v>65</v>
      </c>
      <c r="S29" s="26" t="s">
        <v>65</v>
      </c>
      <c r="T29" s="26" t="s">
        <v>65</v>
      </c>
      <c r="U29" s="26" t="s">
        <v>65</v>
      </c>
      <c r="V29" s="26" t="s">
        <v>65</v>
      </c>
      <c r="W29" s="26" t="s">
        <v>65</v>
      </c>
      <c r="X29" s="26" t="s">
        <v>65</v>
      </c>
      <c r="Y29" s="26" t="s">
        <v>65</v>
      </c>
      <c r="Z29" s="26" t="s">
        <v>65</v>
      </c>
      <c r="AA29" s="26" t="s">
        <v>65</v>
      </c>
      <c r="AB29" s="26" t="s">
        <v>65</v>
      </c>
      <c r="AC29" s="26" t="s">
        <v>65</v>
      </c>
      <c r="AD29" s="26" t="s">
        <v>65</v>
      </c>
      <c r="AE29" s="26" t="s">
        <v>65</v>
      </c>
      <c r="AF29" s="26" t="s">
        <v>65</v>
      </c>
      <c r="AG29" s="26" t="s">
        <v>65</v>
      </c>
      <c r="AH29" s="26" t="s">
        <v>65</v>
      </c>
      <c r="AI29" s="26" t="s">
        <v>65</v>
      </c>
      <c r="AJ29" s="26" t="s">
        <v>65</v>
      </c>
      <c r="AK29" s="26" t="s">
        <v>65</v>
      </c>
      <c r="AL29" s="26" t="s">
        <v>65</v>
      </c>
    </row>
    <row r="30" spans="1:38" ht="47.25" x14ac:dyDescent="0.25">
      <c r="A30" s="22" t="s">
        <v>86</v>
      </c>
      <c r="B30" s="23" t="s">
        <v>87</v>
      </c>
      <c r="C30" s="24" t="s">
        <v>64</v>
      </c>
      <c r="D30" s="25" t="s">
        <v>65</v>
      </c>
      <c r="E30" s="26" t="s">
        <v>65</v>
      </c>
      <c r="F30" s="26" t="s">
        <v>65</v>
      </c>
      <c r="G30" s="26" t="s">
        <v>65</v>
      </c>
      <c r="H30" s="26" t="s">
        <v>65</v>
      </c>
      <c r="I30" s="26" t="s">
        <v>65</v>
      </c>
      <c r="J30" s="26" t="s">
        <v>65</v>
      </c>
      <c r="K30" s="26" t="s">
        <v>65</v>
      </c>
      <c r="L30" s="26" t="s">
        <v>65</v>
      </c>
      <c r="M30" s="26" t="s">
        <v>65</v>
      </c>
      <c r="N30" s="26" t="s">
        <v>65</v>
      </c>
      <c r="O30" s="26" t="s">
        <v>65</v>
      </c>
      <c r="P30" s="26" t="s">
        <v>65</v>
      </c>
      <c r="Q30" s="26" t="s">
        <v>65</v>
      </c>
      <c r="R30" s="26" t="s">
        <v>65</v>
      </c>
      <c r="S30" s="26" t="s">
        <v>65</v>
      </c>
      <c r="T30" s="26" t="s">
        <v>65</v>
      </c>
      <c r="U30" s="26" t="s">
        <v>65</v>
      </c>
      <c r="V30" s="26" t="s">
        <v>65</v>
      </c>
      <c r="W30" s="26" t="s">
        <v>65</v>
      </c>
      <c r="X30" s="26" t="s">
        <v>65</v>
      </c>
      <c r="Y30" s="26" t="s">
        <v>65</v>
      </c>
      <c r="Z30" s="26" t="s">
        <v>65</v>
      </c>
      <c r="AA30" s="26" t="s">
        <v>65</v>
      </c>
      <c r="AB30" s="26" t="s">
        <v>65</v>
      </c>
      <c r="AC30" s="26" t="s">
        <v>65</v>
      </c>
      <c r="AD30" s="26" t="s">
        <v>65</v>
      </c>
      <c r="AE30" s="26" t="s">
        <v>65</v>
      </c>
      <c r="AF30" s="26" t="s">
        <v>65</v>
      </c>
      <c r="AG30" s="26" t="s">
        <v>65</v>
      </c>
      <c r="AH30" s="26" t="s">
        <v>65</v>
      </c>
      <c r="AI30" s="26" t="s">
        <v>65</v>
      </c>
      <c r="AJ30" s="26" t="s">
        <v>65</v>
      </c>
      <c r="AK30" s="26" t="s">
        <v>65</v>
      </c>
      <c r="AL30" s="26" t="s">
        <v>65</v>
      </c>
    </row>
    <row r="31" spans="1:38" ht="63" x14ac:dyDescent="0.25">
      <c r="A31" s="22" t="s">
        <v>88</v>
      </c>
      <c r="B31" s="30" t="s">
        <v>89</v>
      </c>
      <c r="C31" s="24" t="s">
        <v>64</v>
      </c>
      <c r="D31" s="25" t="s">
        <v>65</v>
      </c>
      <c r="E31" s="26" t="s">
        <v>65</v>
      </c>
      <c r="F31" s="26" t="s">
        <v>65</v>
      </c>
      <c r="G31" s="26" t="s">
        <v>65</v>
      </c>
      <c r="H31" s="26" t="s">
        <v>65</v>
      </c>
      <c r="I31" s="26" t="s">
        <v>65</v>
      </c>
      <c r="J31" s="26" t="s">
        <v>65</v>
      </c>
      <c r="K31" s="26" t="s">
        <v>65</v>
      </c>
      <c r="L31" s="26" t="s">
        <v>65</v>
      </c>
      <c r="M31" s="26" t="s">
        <v>65</v>
      </c>
      <c r="N31" s="26" t="s">
        <v>65</v>
      </c>
      <c r="O31" s="26" t="s">
        <v>65</v>
      </c>
      <c r="P31" s="26" t="s">
        <v>65</v>
      </c>
      <c r="Q31" s="26" t="s">
        <v>65</v>
      </c>
      <c r="R31" s="26" t="s">
        <v>65</v>
      </c>
      <c r="S31" s="26" t="s">
        <v>65</v>
      </c>
      <c r="T31" s="26" t="s">
        <v>65</v>
      </c>
      <c r="U31" s="26" t="s">
        <v>65</v>
      </c>
      <c r="V31" s="26" t="s">
        <v>65</v>
      </c>
      <c r="W31" s="26" t="s">
        <v>65</v>
      </c>
      <c r="X31" s="26" t="s">
        <v>65</v>
      </c>
      <c r="Y31" s="26" t="s">
        <v>65</v>
      </c>
      <c r="Z31" s="26" t="s">
        <v>65</v>
      </c>
      <c r="AA31" s="26" t="s">
        <v>65</v>
      </c>
      <c r="AB31" s="26" t="s">
        <v>65</v>
      </c>
      <c r="AC31" s="26" t="s">
        <v>65</v>
      </c>
      <c r="AD31" s="26" t="s">
        <v>65</v>
      </c>
      <c r="AE31" s="26" t="s">
        <v>65</v>
      </c>
      <c r="AF31" s="26" t="s">
        <v>65</v>
      </c>
      <c r="AG31" s="26" t="s">
        <v>65</v>
      </c>
      <c r="AH31" s="26" t="s">
        <v>65</v>
      </c>
      <c r="AI31" s="26" t="s">
        <v>65</v>
      </c>
      <c r="AJ31" s="26" t="s">
        <v>65</v>
      </c>
      <c r="AK31" s="26" t="s">
        <v>65</v>
      </c>
      <c r="AL31" s="26" t="s">
        <v>65</v>
      </c>
    </row>
    <row r="32" spans="1:38" ht="31.5" x14ac:dyDescent="0.25">
      <c r="A32" s="22" t="s">
        <v>90</v>
      </c>
      <c r="B32" s="30" t="s">
        <v>91</v>
      </c>
      <c r="C32" s="24" t="s">
        <v>64</v>
      </c>
      <c r="D32" s="25" t="s">
        <v>65</v>
      </c>
      <c r="E32" s="26">
        <f>E34+E45</f>
        <v>54.731199999999994</v>
      </c>
      <c r="F32" s="26" t="s">
        <v>65</v>
      </c>
      <c r="G32" s="26" t="s">
        <v>65</v>
      </c>
      <c r="H32" s="26" t="s">
        <v>65</v>
      </c>
      <c r="I32" s="26" t="s">
        <v>65</v>
      </c>
      <c r="J32" s="26" t="s">
        <v>65</v>
      </c>
      <c r="K32" s="26" t="s">
        <v>65</v>
      </c>
      <c r="L32" s="26">
        <f>L3+L452+L37+L39+L41+L45+L33</f>
        <v>58.294199999999996</v>
      </c>
      <c r="M32" s="26" t="s">
        <v>65</v>
      </c>
      <c r="N32" s="26" t="s">
        <v>65</v>
      </c>
      <c r="O32" s="26" t="s">
        <v>65</v>
      </c>
      <c r="P32" s="26" t="s">
        <v>65</v>
      </c>
      <c r="Q32" s="26" t="s">
        <v>65</v>
      </c>
      <c r="R32" s="26" t="s">
        <v>65</v>
      </c>
      <c r="S32" s="26">
        <f>S33+S35+S37+S39+S41+S43+S45</f>
        <v>70.950199999999995</v>
      </c>
      <c r="T32" s="26" t="s">
        <v>65</v>
      </c>
      <c r="U32" s="26" t="s">
        <v>65</v>
      </c>
      <c r="V32" s="26" t="s">
        <v>65</v>
      </c>
      <c r="W32" s="26" t="s">
        <v>65</v>
      </c>
      <c r="X32" s="26" t="s">
        <v>65</v>
      </c>
      <c r="Y32" s="26" t="s">
        <v>65</v>
      </c>
      <c r="Z32" s="26">
        <f>Z33+Z37+Z39+Z41+Z45</f>
        <v>62.024000000000001</v>
      </c>
      <c r="AA32" s="26" t="s">
        <v>65</v>
      </c>
      <c r="AB32" s="26" t="s">
        <v>65</v>
      </c>
      <c r="AC32" s="26" t="s">
        <v>65</v>
      </c>
      <c r="AD32" s="26" t="s">
        <v>65</v>
      </c>
      <c r="AE32" s="26" t="s">
        <v>65</v>
      </c>
      <c r="AF32" s="26" t="s">
        <v>65</v>
      </c>
      <c r="AG32" s="26">
        <f>AG34+AG36+AG38+AG40+AG42+AG44+AG46</f>
        <v>245.99959999999999</v>
      </c>
      <c r="AH32" s="26" t="s">
        <v>65</v>
      </c>
      <c r="AI32" s="26" t="s">
        <v>65</v>
      </c>
      <c r="AJ32" s="26" t="s">
        <v>65</v>
      </c>
      <c r="AK32" s="26" t="s">
        <v>65</v>
      </c>
      <c r="AL32" s="26" t="s">
        <v>65</v>
      </c>
    </row>
    <row r="33" spans="1:38" ht="25.5" x14ac:dyDescent="0.25">
      <c r="A33" s="31" t="s">
        <v>92</v>
      </c>
      <c r="B33" s="32" t="s">
        <v>93</v>
      </c>
      <c r="C33" s="28" t="s">
        <v>64</v>
      </c>
      <c r="D33" s="25" t="s">
        <v>65</v>
      </c>
      <c r="E33" s="26">
        <f>E34</f>
        <v>0.29830000000000001</v>
      </c>
      <c r="F33" s="26" t="s">
        <v>65</v>
      </c>
      <c r="G33" s="26" t="s">
        <v>65</v>
      </c>
      <c r="H33" s="26" t="s">
        <v>65</v>
      </c>
      <c r="I33" s="26" t="s">
        <v>65</v>
      </c>
      <c r="J33" s="26" t="s">
        <v>65</v>
      </c>
      <c r="K33" s="26" t="s">
        <v>65</v>
      </c>
      <c r="L33" s="26">
        <f>L34</f>
        <v>0.47010000000000002</v>
      </c>
      <c r="M33" s="26" t="s">
        <v>65</v>
      </c>
      <c r="N33" s="26" t="s">
        <v>65</v>
      </c>
      <c r="O33" s="26" t="s">
        <v>65</v>
      </c>
      <c r="P33" s="26" t="s">
        <v>65</v>
      </c>
      <c r="Q33" s="26" t="s">
        <v>65</v>
      </c>
      <c r="R33" s="26" t="s">
        <v>65</v>
      </c>
      <c r="S33" s="26">
        <f>S34</f>
        <v>2.3008000000000002</v>
      </c>
      <c r="T33" s="26" t="s">
        <v>65</v>
      </c>
      <c r="U33" s="26" t="s">
        <v>65</v>
      </c>
      <c r="V33" s="26" t="s">
        <v>65</v>
      </c>
      <c r="W33" s="26" t="s">
        <v>65</v>
      </c>
      <c r="X33" s="26" t="s">
        <v>65</v>
      </c>
      <c r="Y33" s="26" t="s">
        <v>65</v>
      </c>
      <c r="Z33" s="26">
        <f>Z34</f>
        <v>2.3269000000000002</v>
      </c>
      <c r="AA33" s="26" t="s">
        <v>65</v>
      </c>
      <c r="AB33" s="26" t="s">
        <v>65</v>
      </c>
      <c r="AC33" s="26" t="s">
        <v>65</v>
      </c>
      <c r="AD33" s="26" t="s">
        <v>65</v>
      </c>
      <c r="AE33" s="26" t="s">
        <v>65</v>
      </c>
      <c r="AF33" s="26" t="s">
        <v>65</v>
      </c>
      <c r="AG33" s="26">
        <f>AG34</f>
        <v>5.3961000000000006</v>
      </c>
      <c r="AH33" s="26" t="s">
        <v>65</v>
      </c>
      <c r="AI33" s="26" t="s">
        <v>65</v>
      </c>
      <c r="AJ33" s="26" t="s">
        <v>65</v>
      </c>
      <c r="AK33" s="26" t="s">
        <v>65</v>
      </c>
      <c r="AL33" s="26" t="s">
        <v>65</v>
      </c>
    </row>
    <row r="34" spans="1:38" x14ac:dyDescent="0.25">
      <c r="A34" s="31" t="s">
        <v>94</v>
      </c>
      <c r="B34" s="32" t="s">
        <v>95</v>
      </c>
      <c r="C34" s="28" t="s">
        <v>96</v>
      </c>
      <c r="D34" s="25" t="s">
        <v>65</v>
      </c>
      <c r="E34" s="26">
        <v>0.29830000000000001</v>
      </c>
      <c r="F34" s="26" t="s">
        <v>65</v>
      </c>
      <c r="G34" s="26" t="s">
        <v>65</v>
      </c>
      <c r="H34" s="26" t="s">
        <v>65</v>
      </c>
      <c r="I34" s="26" t="s">
        <v>65</v>
      </c>
      <c r="J34" s="26" t="s">
        <v>65</v>
      </c>
      <c r="K34" s="26" t="s">
        <v>65</v>
      </c>
      <c r="L34" s="26">
        <v>0.47010000000000002</v>
      </c>
      <c r="M34" s="26" t="s">
        <v>65</v>
      </c>
      <c r="N34" s="26" t="s">
        <v>65</v>
      </c>
      <c r="O34" s="26" t="s">
        <v>65</v>
      </c>
      <c r="P34" s="26" t="s">
        <v>65</v>
      </c>
      <c r="Q34" s="26" t="s">
        <v>65</v>
      </c>
      <c r="R34" s="26" t="s">
        <v>65</v>
      </c>
      <c r="S34" s="26">
        <v>2.3008000000000002</v>
      </c>
      <c r="T34" s="26" t="s">
        <v>65</v>
      </c>
      <c r="U34" s="26" t="s">
        <v>65</v>
      </c>
      <c r="V34" s="26" t="s">
        <v>65</v>
      </c>
      <c r="W34" s="26" t="s">
        <v>65</v>
      </c>
      <c r="X34" s="26" t="s">
        <v>65</v>
      </c>
      <c r="Y34" s="26" t="s">
        <v>65</v>
      </c>
      <c r="Z34" s="26">
        <v>2.3269000000000002</v>
      </c>
      <c r="AA34" s="26" t="s">
        <v>65</v>
      </c>
      <c r="AB34" s="26" t="s">
        <v>65</v>
      </c>
      <c r="AC34" s="26" t="s">
        <v>65</v>
      </c>
      <c r="AD34" s="26" t="s">
        <v>65</v>
      </c>
      <c r="AE34" s="26" t="s">
        <v>65</v>
      </c>
      <c r="AF34" s="26" t="s">
        <v>65</v>
      </c>
      <c r="AG34" s="26">
        <f>E34+L34+S34+Z34</f>
        <v>5.3961000000000006</v>
      </c>
      <c r="AH34" s="26" t="s">
        <v>65</v>
      </c>
      <c r="AI34" s="26" t="s">
        <v>65</v>
      </c>
      <c r="AJ34" s="26" t="s">
        <v>65</v>
      </c>
      <c r="AK34" s="26" t="s">
        <v>65</v>
      </c>
      <c r="AL34" s="26" t="s">
        <v>65</v>
      </c>
    </row>
    <row r="35" spans="1:38" x14ac:dyDescent="0.25">
      <c r="A35" s="31" t="s">
        <v>97</v>
      </c>
      <c r="B35" s="32" t="s">
        <v>98</v>
      </c>
      <c r="C35" s="28" t="s">
        <v>64</v>
      </c>
      <c r="D35" s="25" t="s">
        <v>65</v>
      </c>
      <c r="E35" s="26" t="s">
        <v>65</v>
      </c>
      <c r="F35" s="26" t="s">
        <v>65</v>
      </c>
      <c r="G35" s="26" t="s">
        <v>65</v>
      </c>
      <c r="H35" s="26" t="s">
        <v>65</v>
      </c>
      <c r="I35" s="26" t="s">
        <v>65</v>
      </c>
      <c r="J35" s="26" t="s">
        <v>65</v>
      </c>
      <c r="K35" s="26" t="s">
        <v>65</v>
      </c>
      <c r="L35" s="26" t="s">
        <v>65</v>
      </c>
      <c r="M35" s="26" t="s">
        <v>65</v>
      </c>
      <c r="N35" s="26" t="s">
        <v>65</v>
      </c>
      <c r="O35" s="26" t="s">
        <v>65</v>
      </c>
      <c r="P35" s="26" t="s">
        <v>65</v>
      </c>
      <c r="Q35" s="26" t="s">
        <v>65</v>
      </c>
      <c r="R35" s="26" t="s">
        <v>65</v>
      </c>
      <c r="S35" s="26">
        <f>S36</f>
        <v>4.9542999999999999</v>
      </c>
      <c r="T35" s="26" t="s">
        <v>65</v>
      </c>
      <c r="U35" s="26" t="s">
        <v>65</v>
      </c>
      <c r="V35" s="26" t="s">
        <v>65</v>
      </c>
      <c r="W35" s="26" t="s">
        <v>65</v>
      </c>
      <c r="X35" s="26" t="s">
        <v>65</v>
      </c>
      <c r="Y35" s="26" t="s">
        <v>65</v>
      </c>
      <c r="Z35" s="26" t="s">
        <v>65</v>
      </c>
      <c r="AA35" s="26" t="s">
        <v>65</v>
      </c>
      <c r="AB35" s="26" t="s">
        <v>65</v>
      </c>
      <c r="AC35" s="26" t="s">
        <v>65</v>
      </c>
      <c r="AD35" s="26" t="s">
        <v>65</v>
      </c>
      <c r="AE35" s="26" t="s">
        <v>65</v>
      </c>
      <c r="AF35" s="26" t="s">
        <v>65</v>
      </c>
      <c r="AG35" s="26">
        <f>AG36</f>
        <v>4.9542999999999999</v>
      </c>
      <c r="AH35" s="26" t="s">
        <v>65</v>
      </c>
      <c r="AI35" s="26" t="s">
        <v>65</v>
      </c>
      <c r="AJ35" s="26" t="s">
        <v>65</v>
      </c>
      <c r="AK35" s="26" t="s">
        <v>65</v>
      </c>
      <c r="AL35" s="26" t="s">
        <v>65</v>
      </c>
    </row>
    <row r="36" spans="1:38" x14ac:dyDescent="0.25">
      <c r="A36" s="31" t="s">
        <v>99</v>
      </c>
      <c r="B36" s="32" t="s">
        <v>98</v>
      </c>
      <c r="C36" s="33" t="s">
        <v>100</v>
      </c>
      <c r="D36" s="25" t="s">
        <v>65</v>
      </c>
      <c r="E36" s="26" t="s">
        <v>65</v>
      </c>
      <c r="F36" s="26" t="s">
        <v>65</v>
      </c>
      <c r="G36" s="26" t="s">
        <v>65</v>
      </c>
      <c r="H36" s="26" t="s">
        <v>65</v>
      </c>
      <c r="I36" s="26" t="s">
        <v>65</v>
      </c>
      <c r="J36" s="26" t="s">
        <v>65</v>
      </c>
      <c r="K36" s="26" t="s">
        <v>65</v>
      </c>
      <c r="L36" s="26" t="s">
        <v>65</v>
      </c>
      <c r="M36" s="26" t="s">
        <v>65</v>
      </c>
      <c r="N36" s="26" t="s">
        <v>65</v>
      </c>
      <c r="O36" s="26" t="s">
        <v>65</v>
      </c>
      <c r="P36" s="26" t="s">
        <v>65</v>
      </c>
      <c r="Q36" s="26" t="s">
        <v>65</v>
      </c>
      <c r="R36" s="26" t="s">
        <v>65</v>
      </c>
      <c r="S36" s="26">
        <v>4.9542999999999999</v>
      </c>
      <c r="T36" s="26" t="s">
        <v>65</v>
      </c>
      <c r="U36" s="26" t="s">
        <v>65</v>
      </c>
      <c r="V36" s="26" t="s">
        <v>65</v>
      </c>
      <c r="W36" s="26" t="s">
        <v>65</v>
      </c>
      <c r="X36" s="26" t="s">
        <v>65</v>
      </c>
      <c r="Y36" s="26" t="s">
        <v>65</v>
      </c>
      <c r="Z36" s="26" t="s">
        <v>65</v>
      </c>
      <c r="AA36" s="26" t="s">
        <v>65</v>
      </c>
      <c r="AB36" s="26" t="s">
        <v>65</v>
      </c>
      <c r="AC36" s="26" t="s">
        <v>65</v>
      </c>
      <c r="AD36" s="26" t="s">
        <v>65</v>
      </c>
      <c r="AE36" s="26" t="s">
        <v>65</v>
      </c>
      <c r="AF36" s="26" t="s">
        <v>65</v>
      </c>
      <c r="AG36" s="26">
        <f>S36</f>
        <v>4.9542999999999999</v>
      </c>
      <c r="AH36" s="26" t="s">
        <v>65</v>
      </c>
      <c r="AI36" s="26" t="s">
        <v>65</v>
      </c>
      <c r="AJ36" s="26" t="s">
        <v>65</v>
      </c>
      <c r="AK36" s="26" t="s">
        <v>65</v>
      </c>
      <c r="AL36" s="26" t="s">
        <v>65</v>
      </c>
    </row>
    <row r="37" spans="1:38" ht="25.5" x14ac:dyDescent="0.25">
      <c r="A37" s="31" t="s">
        <v>101</v>
      </c>
      <c r="B37" s="32" t="s">
        <v>102</v>
      </c>
      <c r="C37" s="33" t="s">
        <v>64</v>
      </c>
      <c r="D37" s="25" t="s">
        <v>65</v>
      </c>
      <c r="E37" s="26" t="s">
        <v>65</v>
      </c>
      <c r="F37" s="26" t="s">
        <v>65</v>
      </c>
      <c r="G37" s="26" t="s">
        <v>65</v>
      </c>
      <c r="H37" s="26" t="s">
        <v>65</v>
      </c>
      <c r="I37" s="26" t="s">
        <v>65</v>
      </c>
      <c r="J37" s="26" t="s">
        <v>65</v>
      </c>
      <c r="K37" s="26" t="s">
        <v>65</v>
      </c>
      <c r="L37" s="26">
        <f>L38</f>
        <v>0.18940000000000001</v>
      </c>
      <c r="M37" s="26" t="s">
        <v>65</v>
      </c>
      <c r="N37" s="26" t="s">
        <v>65</v>
      </c>
      <c r="O37" s="26" t="s">
        <v>65</v>
      </c>
      <c r="P37" s="26" t="s">
        <v>65</v>
      </c>
      <c r="Q37" s="26" t="s">
        <v>65</v>
      </c>
      <c r="R37" s="26" t="s">
        <v>65</v>
      </c>
      <c r="S37" s="26">
        <f>S38</f>
        <v>0.82630000000000003</v>
      </c>
      <c r="T37" s="26" t="s">
        <v>65</v>
      </c>
      <c r="U37" s="26" t="s">
        <v>65</v>
      </c>
      <c r="V37" s="26" t="s">
        <v>65</v>
      </c>
      <c r="W37" s="26" t="s">
        <v>65</v>
      </c>
      <c r="X37" s="26" t="s">
        <v>65</v>
      </c>
      <c r="Y37" s="26" t="s">
        <v>65</v>
      </c>
      <c r="Z37" s="26">
        <f>Z38</f>
        <v>0.83289999999999997</v>
      </c>
      <c r="AA37" s="26" t="s">
        <v>65</v>
      </c>
      <c r="AB37" s="26" t="s">
        <v>65</v>
      </c>
      <c r="AC37" s="26" t="s">
        <v>65</v>
      </c>
      <c r="AD37" s="26" t="s">
        <v>65</v>
      </c>
      <c r="AE37" s="26" t="s">
        <v>65</v>
      </c>
      <c r="AF37" s="26" t="s">
        <v>65</v>
      </c>
      <c r="AG37" s="26">
        <f>AG38</f>
        <v>1.8486</v>
      </c>
      <c r="AH37" s="26" t="s">
        <v>65</v>
      </c>
      <c r="AI37" s="26" t="s">
        <v>65</v>
      </c>
      <c r="AJ37" s="26" t="s">
        <v>65</v>
      </c>
      <c r="AK37" s="26" t="s">
        <v>65</v>
      </c>
      <c r="AL37" s="26" t="s">
        <v>65</v>
      </c>
    </row>
    <row r="38" spans="1:38" x14ac:dyDescent="0.25">
      <c r="A38" s="31" t="s">
        <v>103</v>
      </c>
      <c r="B38" s="32" t="s">
        <v>104</v>
      </c>
      <c r="C38" s="33" t="s">
        <v>105</v>
      </c>
      <c r="D38" s="25" t="s">
        <v>65</v>
      </c>
      <c r="E38" s="26" t="s">
        <v>65</v>
      </c>
      <c r="F38" s="26" t="s">
        <v>65</v>
      </c>
      <c r="G38" s="26" t="s">
        <v>65</v>
      </c>
      <c r="H38" s="26" t="s">
        <v>65</v>
      </c>
      <c r="I38" s="26" t="s">
        <v>65</v>
      </c>
      <c r="J38" s="26" t="s">
        <v>65</v>
      </c>
      <c r="K38" s="26" t="s">
        <v>65</v>
      </c>
      <c r="L38" s="26">
        <v>0.18940000000000001</v>
      </c>
      <c r="M38" s="26" t="s">
        <v>65</v>
      </c>
      <c r="N38" s="26" t="s">
        <v>65</v>
      </c>
      <c r="O38" s="26" t="s">
        <v>65</v>
      </c>
      <c r="P38" s="26" t="s">
        <v>65</v>
      </c>
      <c r="Q38" s="26" t="s">
        <v>65</v>
      </c>
      <c r="R38" s="26" t="s">
        <v>65</v>
      </c>
      <c r="S38" s="26">
        <v>0.82630000000000003</v>
      </c>
      <c r="T38" s="26" t="s">
        <v>65</v>
      </c>
      <c r="U38" s="26" t="s">
        <v>65</v>
      </c>
      <c r="V38" s="26" t="s">
        <v>65</v>
      </c>
      <c r="W38" s="26" t="s">
        <v>65</v>
      </c>
      <c r="X38" s="26" t="s">
        <v>65</v>
      </c>
      <c r="Y38" s="26" t="s">
        <v>65</v>
      </c>
      <c r="Z38" s="26">
        <v>0.83289999999999997</v>
      </c>
      <c r="AA38" s="26" t="s">
        <v>65</v>
      </c>
      <c r="AB38" s="26" t="s">
        <v>65</v>
      </c>
      <c r="AC38" s="26" t="s">
        <v>65</v>
      </c>
      <c r="AD38" s="26" t="s">
        <v>65</v>
      </c>
      <c r="AE38" s="26" t="s">
        <v>65</v>
      </c>
      <c r="AF38" s="26" t="s">
        <v>65</v>
      </c>
      <c r="AG38" s="26">
        <f>L38+S38+Z38</f>
        <v>1.8486</v>
      </c>
      <c r="AH38" s="26" t="s">
        <v>65</v>
      </c>
      <c r="AI38" s="26" t="s">
        <v>65</v>
      </c>
      <c r="AJ38" s="26" t="s">
        <v>65</v>
      </c>
      <c r="AK38" s="26" t="s">
        <v>65</v>
      </c>
      <c r="AL38" s="26" t="s">
        <v>65</v>
      </c>
    </row>
    <row r="39" spans="1:38" ht="25.5" x14ac:dyDescent="0.25">
      <c r="A39" s="31" t="s">
        <v>106</v>
      </c>
      <c r="B39" s="32" t="s">
        <v>107</v>
      </c>
      <c r="C39" s="33" t="s">
        <v>64</v>
      </c>
      <c r="D39" s="25" t="s">
        <v>65</v>
      </c>
      <c r="E39" s="26" t="s">
        <v>65</v>
      </c>
      <c r="F39" s="26" t="s">
        <v>65</v>
      </c>
      <c r="G39" s="26" t="s">
        <v>65</v>
      </c>
      <c r="H39" s="26" t="s">
        <v>65</v>
      </c>
      <c r="I39" s="26" t="s">
        <v>65</v>
      </c>
      <c r="J39" s="26" t="s">
        <v>65</v>
      </c>
      <c r="K39" s="26" t="s">
        <v>65</v>
      </c>
      <c r="L39" s="26">
        <f>L40</f>
        <v>0.2024</v>
      </c>
      <c r="M39" s="26" t="s">
        <v>65</v>
      </c>
      <c r="N39" s="26" t="s">
        <v>65</v>
      </c>
      <c r="O39" s="26" t="s">
        <v>65</v>
      </c>
      <c r="P39" s="26" t="s">
        <v>65</v>
      </c>
      <c r="Q39" s="26" t="s">
        <v>65</v>
      </c>
      <c r="R39" s="26" t="s">
        <v>65</v>
      </c>
      <c r="S39" s="26">
        <f>S40</f>
        <v>0.2024</v>
      </c>
      <c r="T39" s="26" t="s">
        <v>65</v>
      </c>
      <c r="U39" s="26" t="s">
        <v>65</v>
      </c>
      <c r="V39" s="26" t="s">
        <v>65</v>
      </c>
      <c r="W39" s="26" t="s">
        <v>65</v>
      </c>
      <c r="X39" s="26" t="s">
        <v>65</v>
      </c>
      <c r="Y39" s="26" t="s">
        <v>65</v>
      </c>
      <c r="Z39" s="26">
        <f>Z40</f>
        <v>0.2024</v>
      </c>
      <c r="AA39" s="26" t="s">
        <v>65</v>
      </c>
      <c r="AB39" s="26" t="s">
        <v>65</v>
      </c>
      <c r="AC39" s="26" t="s">
        <v>65</v>
      </c>
      <c r="AD39" s="26" t="s">
        <v>65</v>
      </c>
      <c r="AE39" s="26" t="s">
        <v>65</v>
      </c>
      <c r="AF39" s="26" t="s">
        <v>65</v>
      </c>
      <c r="AG39" s="26">
        <f>AG40</f>
        <v>0.60719999999999996</v>
      </c>
      <c r="AH39" s="26" t="s">
        <v>65</v>
      </c>
      <c r="AI39" s="26" t="s">
        <v>65</v>
      </c>
      <c r="AJ39" s="26" t="s">
        <v>65</v>
      </c>
      <c r="AK39" s="26" t="s">
        <v>65</v>
      </c>
      <c r="AL39" s="26" t="s">
        <v>65</v>
      </c>
    </row>
    <row r="40" spans="1:38" x14ac:dyDescent="0.25">
      <c r="A40" s="31" t="s">
        <v>108</v>
      </c>
      <c r="B40" s="32" t="s">
        <v>109</v>
      </c>
      <c r="C40" s="33" t="s">
        <v>110</v>
      </c>
      <c r="D40" s="25" t="s">
        <v>65</v>
      </c>
      <c r="E40" s="26" t="s">
        <v>65</v>
      </c>
      <c r="F40" s="26" t="s">
        <v>65</v>
      </c>
      <c r="G40" s="26" t="s">
        <v>65</v>
      </c>
      <c r="H40" s="26" t="s">
        <v>65</v>
      </c>
      <c r="I40" s="26" t="s">
        <v>65</v>
      </c>
      <c r="J40" s="26" t="s">
        <v>65</v>
      </c>
      <c r="K40" s="26" t="s">
        <v>65</v>
      </c>
      <c r="L40" s="26">
        <v>0.2024</v>
      </c>
      <c r="M40" s="26" t="s">
        <v>65</v>
      </c>
      <c r="N40" s="26" t="s">
        <v>65</v>
      </c>
      <c r="O40" s="26" t="s">
        <v>65</v>
      </c>
      <c r="P40" s="26" t="s">
        <v>65</v>
      </c>
      <c r="Q40" s="26" t="s">
        <v>65</v>
      </c>
      <c r="R40" s="26" t="s">
        <v>65</v>
      </c>
      <c r="S40" s="26">
        <v>0.2024</v>
      </c>
      <c r="T40" s="26" t="s">
        <v>65</v>
      </c>
      <c r="U40" s="26" t="s">
        <v>65</v>
      </c>
      <c r="V40" s="26" t="s">
        <v>65</v>
      </c>
      <c r="W40" s="26" t="s">
        <v>65</v>
      </c>
      <c r="X40" s="26" t="s">
        <v>65</v>
      </c>
      <c r="Y40" s="26" t="s">
        <v>65</v>
      </c>
      <c r="Z40" s="26">
        <v>0.2024</v>
      </c>
      <c r="AA40" s="26" t="s">
        <v>65</v>
      </c>
      <c r="AB40" s="26" t="s">
        <v>65</v>
      </c>
      <c r="AC40" s="26" t="s">
        <v>65</v>
      </c>
      <c r="AD40" s="26" t="s">
        <v>65</v>
      </c>
      <c r="AE40" s="26" t="s">
        <v>65</v>
      </c>
      <c r="AF40" s="26" t="s">
        <v>65</v>
      </c>
      <c r="AG40" s="26">
        <f>L40+S40+Z40</f>
        <v>0.60719999999999996</v>
      </c>
      <c r="AH40" s="26" t="s">
        <v>65</v>
      </c>
      <c r="AI40" s="26" t="s">
        <v>65</v>
      </c>
      <c r="AJ40" s="26" t="s">
        <v>65</v>
      </c>
      <c r="AK40" s="26" t="s">
        <v>65</v>
      </c>
      <c r="AL40" s="26" t="s">
        <v>65</v>
      </c>
    </row>
    <row r="41" spans="1:38" ht="25.5" x14ac:dyDescent="0.25">
      <c r="A41" s="31" t="s">
        <v>111</v>
      </c>
      <c r="B41" s="34" t="s">
        <v>112</v>
      </c>
      <c r="C41" s="33" t="s">
        <v>64</v>
      </c>
      <c r="D41" s="25" t="s">
        <v>65</v>
      </c>
      <c r="E41" s="26" t="s">
        <v>65</v>
      </c>
      <c r="F41" s="26" t="s">
        <v>65</v>
      </c>
      <c r="G41" s="26" t="s">
        <v>65</v>
      </c>
      <c r="H41" s="26" t="s">
        <v>65</v>
      </c>
      <c r="I41" s="26" t="s">
        <v>65</v>
      </c>
      <c r="J41" s="26" t="s">
        <v>65</v>
      </c>
      <c r="K41" s="26" t="s">
        <v>65</v>
      </c>
      <c r="L41" s="26">
        <f>L42</f>
        <v>2.9994000000000001</v>
      </c>
      <c r="M41" s="26" t="s">
        <v>65</v>
      </c>
      <c r="N41" s="26" t="s">
        <v>65</v>
      </c>
      <c r="O41" s="26" t="s">
        <v>65</v>
      </c>
      <c r="P41" s="26" t="s">
        <v>65</v>
      </c>
      <c r="Q41" s="26" t="s">
        <v>65</v>
      </c>
      <c r="R41" s="26" t="s">
        <v>65</v>
      </c>
      <c r="S41" s="26">
        <f>S42</f>
        <v>2.7033999999999998</v>
      </c>
      <c r="T41" s="26" t="s">
        <v>65</v>
      </c>
      <c r="U41" s="26" t="s">
        <v>65</v>
      </c>
      <c r="V41" s="26" t="s">
        <v>65</v>
      </c>
      <c r="W41" s="26" t="s">
        <v>65</v>
      </c>
      <c r="X41" s="26" t="s">
        <v>65</v>
      </c>
      <c r="Y41" s="26" t="s">
        <v>65</v>
      </c>
      <c r="Z41" s="26">
        <f>Z42</f>
        <v>4.2289000000000003</v>
      </c>
      <c r="AA41" s="26" t="s">
        <v>65</v>
      </c>
      <c r="AB41" s="26" t="s">
        <v>65</v>
      </c>
      <c r="AC41" s="26" t="s">
        <v>65</v>
      </c>
      <c r="AD41" s="26" t="s">
        <v>65</v>
      </c>
      <c r="AE41" s="26" t="s">
        <v>65</v>
      </c>
      <c r="AF41" s="26" t="s">
        <v>65</v>
      </c>
      <c r="AG41" s="26">
        <f>AG42</f>
        <v>9.9316999999999993</v>
      </c>
      <c r="AH41" s="26" t="s">
        <v>65</v>
      </c>
      <c r="AI41" s="26" t="s">
        <v>65</v>
      </c>
      <c r="AJ41" s="26" t="s">
        <v>65</v>
      </c>
      <c r="AK41" s="26" t="s">
        <v>65</v>
      </c>
      <c r="AL41" s="26" t="s">
        <v>65</v>
      </c>
    </row>
    <row r="42" spans="1:38" ht="57" customHeight="1" x14ac:dyDescent="0.25">
      <c r="A42" s="31" t="s">
        <v>113</v>
      </c>
      <c r="B42" s="34" t="s">
        <v>114</v>
      </c>
      <c r="C42" s="35" t="s">
        <v>115</v>
      </c>
      <c r="D42" s="25" t="s">
        <v>65</v>
      </c>
      <c r="E42" s="26" t="s">
        <v>65</v>
      </c>
      <c r="F42" s="26" t="s">
        <v>65</v>
      </c>
      <c r="G42" s="26" t="s">
        <v>65</v>
      </c>
      <c r="H42" s="26" t="s">
        <v>65</v>
      </c>
      <c r="I42" s="26" t="s">
        <v>65</v>
      </c>
      <c r="J42" s="26" t="s">
        <v>65</v>
      </c>
      <c r="K42" s="26" t="s">
        <v>65</v>
      </c>
      <c r="L42" s="26">
        <v>2.9994000000000001</v>
      </c>
      <c r="M42" s="26" t="s">
        <v>65</v>
      </c>
      <c r="N42" s="26" t="s">
        <v>65</v>
      </c>
      <c r="O42" s="26" t="s">
        <v>65</v>
      </c>
      <c r="P42" s="26" t="s">
        <v>65</v>
      </c>
      <c r="Q42" s="26" t="s">
        <v>65</v>
      </c>
      <c r="R42" s="26" t="s">
        <v>65</v>
      </c>
      <c r="S42" s="26">
        <v>2.7033999999999998</v>
      </c>
      <c r="T42" s="26" t="s">
        <v>65</v>
      </c>
      <c r="U42" s="26" t="s">
        <v>65</v>
      </c>
      <c r="V42" s="26" t="s">
        <v>65</v>
      </c>
      <c r="W42" s="26" t="s">
        <v>65</v>
      </c>
      <c r="X42" s="26" t="s">
        <v>65</v>
      </c>
      <c r="Y42" s="26" t="s">
        <v>65</v>
      </c>
      <c r="Z42" s="26">
        <v>4.2289000000000003</v>
      </c>
      <c r="AA42" s="26" t="s">
        <v>65</v>
      </c>
      <c r="AB42" s="26" t="s">
        <v>65</v>
      </c>
      <c r="AC42" s="26" t="s">
        <v>65</v>
      </c>
      <c r="AD42" s="26" t="s">
        <v>65</v>
      </c>
      <c r="AE42" s="26" t="s">
        <v>65</v>
      </c>
      <c r="AF42" s="26" t="s">
        <v>65</v>
      </c>
      <c r="AG42" s="26">
        <f>L42+S42+Z42</f>
        <v>9.9316999999999993</v>
      </c>
      <c r="AH42" s="26" t="s">
        <v>65</v>
      </c>
      <c r="AI42" s="26" t="s">
        <v>65</v>
      </c>
      <c r="AJ42" s="26" t="s">
        <v>65</v>
      </c>
      <c r="AK42" s="26" t="s">
        <v>65</v>
      </c>
      <c r="AL42" s="26" t="s">
        <v>65</v>
      </c>
    </row>
    <row r="43" spans="1:38" ht="39.75" customHeight="1" x14ac:dyDescent="0.25">
      <c r="A43" s="31" t="s">
        <v>116</v>
      </c>
      <c r="B43" s="34" t="s">
        <v>117</v>
      </c>
      <c r="C43" s="33" t="s">
        <v>64</v>
      </c>
      <c r="D43" s="25" t="s">
        <v>65</v>
      </c>
      <c r="E43" s="26" t="s">
        <v>65</v>
      </c>
      <c r="F43" s="26" t="s">
        <v>65</v>
      </c>
      <c r="G43" s="26" t="s">
        <v>65</v>
      </c>
      <c r="H43" s="26" t="s">
        <v>65</v>
      </c>
      <c r="I43" s="26" t="s">
        <v>65</v>
      </c>
      <c r="J43" s="26" t="s">
        <v>65</v>
      </c>
      <c r="K43" s="26" t="s">
        <v>65</v>
      </c>
      <c r="L43" s="26" t="s">
        <v>65</v>
      </c>
      <c r="M43" s="26" t="s">
        <v>65</v>
      </c>
      <c r="N43" s="26" t="s">
        <v>65</v>
      </c>
      <c r="O43" s="26" t="s">
        <v>65</v>
      </c>
      <c r="P43" s="26" t="s">
        <v>65</v>
      </c>
      <c r="Q43" s="26" t="s">
        <v>65</v>
      </c>
      <c r="R43" s="26" t="s">
        <v>65</v>
      </c>
      <c r="S43" s="26">
        <f>S44</f>
        <v>5.5301</v>
      </c>
      <c r="T43" s="26" t="s">
        <v>65</v>
      </c>
      <c r="U43" s="26" t="s">
        <v>65</v>
      </c>
      <c r="V43" s="26" t="s">
        <v>65</v>
      </c>
      <c r="W43" s="26" t="s">
        <v>65</v>
      </c>
      <c r="X43" s="26" t="s">
        <v>65</v>
      </c>
      <c r="Y43" s="26" t="s">
        <v>65</v>
      </c>
      <c r="Z43" s="26" t="s">
        <v>65</v>
      </c>
      <c r="AA43" s="26" t="s">
        <v>65</v>
      </c>
      <c r="AB43" s="26" t="s">
        <v>65</v>
      </c>
      <c r="AC43" s="26" t="s">
        <v>65</v>
      </c>
      <c r="AD43" s="26" t="s">
        <v>65</v>
      </c>
      <c r="AE43" s="26" t="s">
        <v>65</v>
      </c>
      <c r="AF43" s="26" t="s">
        <v>65</v>
      </c>
      <c r="AG43" s="26">
        <f>AG44</f>
        <v>5.5301</v>
      </c>
      <c r="AH43" s="26" t="s">
        <v>65</v>
      </c>
      <c r="AI43" s="26" t="s">
        <v>65</v>
      </c>
      <c r="AJ43" s="26" t="s">
        <v>65</v>
      </c>
      <c r="AK43" s="26" t="s">
        <v>65</v>
      </c>
      <c r="AL43" s="26" t="s">
        <v>65</v>
      </c>
    </row>
    <row r="44" spans="1:38" ht="33" customHeight="1" x14ac:dyDescent="0.25">
      <c r="A44" s="31" t="s">
        <v>118</v>
      </c>
      <c r="B44" s="34" t="s">
        <v>117</v>
      </c>
      <c r="C44" s="35" t="s">
        <v>119</v>
      </c>
      <c r="D44" s="25" t="s">
        <v>65</v>
      </c>
      <c r="E44" s="26" t="s">
        <v>65</v>
      </c>
      <c r="F44" s="26" t="s">
        <v>65</v>
      </c>
      <c r="G44" s="26" t="s">
        <v>65</v>
      </c>
      <c r="H44" s="26" t="s">
        <v>65</v>
      </c>
      <c r="I44" s="26" t="s">
        <v>65</v>
      </c>
      <c r="J44" s="26" t="s">
        <v>65</v>
      </c>
      <c r="K44" s="26" t="s">
        <v>65</v>
      </c>
      <c r="L44" s="26" t="s">
        <v>65</v>
      </c>
      <c r="M44" s="26" t="s">
        <v>65</v>
      </c>
      <c r="N44" s="26" t="s">
        <v>65</v>
      </c>
      <c r="O44" s="26" t="s">
        <v>65</v>
      </c>
      <c r="P44" s="26" t="s">
        <v>65</v>
      </c>
      <c r="Q44" s="26" t="s">
        <v>65</v>
      </c>
      <c r="R44" s="26" t="s">
        <v>65</v>
      </c>
      <c r="S44" s="26">
        <v>5.5301</v>
      </c>
      <c r="T44" s="26" t="s">
        <v>65</v>
      </c>
      <c r="U44" s="26" t="s">
        <v>65</v>
      </c>
      <c r="V44" s="26" t="s">
        <v>65</v>
      </c>
      <c r="W44" s="26" t="s">
        <v>65</v>
      </c>
      <c r="X44" s="26" t="s">
        <v>65</v>
      </c>
      <c r="Y44" s="26" t="s">
        <v>65</v>
      </c>
      <c r="Z44" s="26" t="s">
        <v>65</v>
      </c>
      <c r="AA44" s="26" t="s">
        <v>65</v>
      </c>
      <c r="AB44" s="26" t="s">
        <v>65</v>
      </c>
      <c r="AC44" s="26" t="s">
        <v>65</v>
      </c>
      <c r="AD44" s="26" t="s">
        <v>65</v>
      </c>
      <c r="AE44" s="26" t="s">
        <v>65</v>
      </c>
      <c r="AF44" s="26" t="s">
        <v>65</v>
      </c>
      <c r="AG44" s="26">
        <f>S44</f>
        <v>5.5301</v>
      </c>
      <c r="AH44" s="26" t="s">
        <v>65</v>
      </c>
      <c r="AI44" s="26" t="s">
        <v>65</v>
      </c>
      <c r="AJ44" s="26" t="s">
        <v>65</v>
      </c>
      <c r="AK44" s="26" t="s">
        <v>65</v>
      </c>
      <c r="AL44" s="26" t="s">
        <v>65</v>
      </c>
    </row>
    <row r="45" spans="1:38" ht="33" customHeight="1" x14ac:dyDescent="0.25">
      <c r="A45" s="31" t="s">
        <v>120</v>
      </c>
      <c r="B45" s="34" t="s">
        <v>121</v>
      </c>
      <c r="C45" s="33" t="s">
        <v>64</v>
      </c>
      <c r="D45" s="25" t="s">
        <v>65</v>
      </c>
      <c r="E45" s="26">
        <f>E46</f>
        <v>54.432899999999997</v>
      </c>
      <c r="F45" s="26" t="s">
        <v>65</v>
      </c>
      <c r="G45" s="26" t="s">
        <v>65</v>
      </c>
      <c r="H45" s="26" t="s">
        <v>65</v>
      </c>
      <c r="I45" s="26" t="s">
        <v>65</v>
      </c>
      <c r="J45" s="26" t="s">
        <v>65</v>
      </c>
      <c r="K45" s="26" t="s">
        <v>65</v>
      </c>
      <c r="L45" s="26">
        <f>L46</f>
        <v>54.432899999999997</v>
      </c>
      <c r="M45" s="26" t="s">
        <v>65</v>
      </c>
      <c r="N45" s="26" t="s">
        <v>65</v>
      </c>
      <c r="O45" s="26" t="s">
        <v>65</v>
      </c>
      <c r="P45" s="26" t="s">
        <v>65</v>
      </c>
      <c r="Q45" s="26" t="s">
        <v>65</v>
      </c>
      <c r="R45" s="26" t="s">
        <v>65</v>
      </c>
      <c r="S45" s="26">
        <f>S46</f>
        <v>54.432899999999997</v>
      </c>
      <c r="T45" s="26" t="s">
        <v>65</v>
      </c>
      <c r="U45" s="26" t="s">
        <v>65</v>
      </c>
      <c r="V45" s="26" t="s">
        <v>65</v>
      </c>
      <c r="W45" s="26" t="s">
        <v>65</v>
      </c>
      <c r="X45" s="26" t="s">
        <v>65</v>
      </c>
      <c r="Y45" s="26" t="s">
        <v>65</v>
      </c>
      <c r="Z45" s="26">
        <f>Z46</f>
        <v>54.432899999999997</v>
      </c>
      <c r="AA45" s="26" t="s">
        <v>65</v>
      </c>
      <c r="AB45" s="26" t="s">
        <v>65</v>
      </c>
      <c r="AC45" s="26" t="s">
        <v>65</v>
      </c>
      <c r="AD45" s="26" t="s">
        <v>65</v>
      </c>
      <c r="AE45" s="26" t="s">
        <v>65</v>
      </c>
      <c r="AF45" s="26" t="s">
        <v>65</v>
      </c>
      <c r="AG45" s="26">
        <f>AG46</f>
        <v>217.73159999999999</v>
      </c>
      <c r="AH45" s="26" t="s">
        <v>65</v>
      </c>
      <c r="AI45" s="26" t="s">
        <v>65</v>
      </c>
      <c r="AJ45" s="26" t="s">
        <v>65</v>
      </c>
      <c r="AK45" s="26" t="s">
        <v>65</v>
      </c>
      <c r="AL45" s="26" t="s">
        <v>65</v>
      </c>
    </row>
    <row r="46" spans="1:38" x14ac:dyDescent="0.25">
      <c r="A46" s="36" t="s">
        <v>122</v>
      </c>
      <c r="B46" s="34" t="s">
        <v>123</v>
      </c>
      <c r="C46" s="33" t="s">
        <v>124</v>
      </c>
      <c r="D46" s="25" t="s">
        <v>65</v>
      </c>
      <c r="E46" s="26">
        <v>54.432899999999997</v>
      </c>
      <c r="F46" s="26" t="s">
        <v>65</v>
      </c>
      <c r="G46" s="26" t="s">
        <v>65</v>
      </c>
      <c r="H46" s="26" t="s">
        <v>65</v>
      </c>
      <c r="I46" s="26" t="s">
        <v>65</v>
      </c>
      <c r="J46" s="26" t="s">
        <v>65</v>
      </c>
      <c r="K46" s="26" t="s">
        <v>65</v>
      </c>
      <c r="L46" s="26">
        <v>54.432899999999997</v>
      </c>
      <c r="M46" s="26" t="s">
        <v>65</v>
      </c>
      <c r="N46" s="26" t="s">
        <v>65</v>
      </c>
      <c r="O46" s="26" t="s">
        <v>65</v>
      </c>
      <c r="P46" s="26" t="s">
        <v>65</v>
      </c>
      <c r="Q46" s="26" t="s">
        <v>65</v>
      </c>
      <c r="R46" s="26" t="s">
        <v>65</v>
      </c>
      <c r="S46" s="26">
        <v>54.432899999999997</v>
      </c>
      <c r="T46" s="26" t="s">
        <v>65</v>
      </c>
      <c r="U46" s="26" t="s">
        <v>65</v>
      </c>
      <c r="V46" s="26" t="s">
        <v>65</v>
      </c>
      <c r="W46" s="26" t="s">
        <v>65</v>
      </c>
      <c r="X46" s="26" t="s">
        <v>65</v>
      </c>
      <c r="Y46" s="26" t="s">
        <v>65</v>
      </c>
      <c r="Z46" s="26">
        <v>54.432899999999997</v>
      </c>
      <c r="AA46" s="26" t="s">
        <v>65</v>
      </c>
      <c r="AB46" s="26" t="s">
        <v>65</v>
      </c>
      <c r="AC46" s="26" t="s">
        <v>65</v>
      </c>
      <c r="AD46" s="26" t="s">
        <v>65</v>
      </c>
      <c r="AE46" s="26" t="s">
        <v>65</v>
      </c>
      <c r="AF46" s="26" t="s">
        <v>65</v>
      </c>
      <c r="AG46" s="26">
        <f>Z46+S46+L46+E46</f>
        <v>217.73159999999999</v>
      </c>
      <c r="AH46" s="26" t="s">
        <v>65</v>
      </c>
      <c r="AI46" s="26" t="s">
        <v>65</v>
      </c>
      <c r="AJ46" s="26" t="s">
        <v>65</v>
      </c>
      <c r="AK46" s="26" t="s">
        <v>65</v>
      </c>
      <c r="AL46" s="26" t="s">
        <v>65</v>
      </c>
    </row>
    <row r="47" spans="1:38" x14ac:dyDescent="0.25">
      <c r="A47" s="37"/>
      <c r="B47" s="38"/>
      <c r="C47" s="39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  <c r="P47" s="16"/>
      <c r="Q47" s="16"/>
      <c r="R47" s="16"/>
      <c r="S47" s="16"/>
      <c r="T47" s="16"/>
      <c r="U47" s="16"/>
      <c r="V47" s="16"/>
      <c r="W47" s="16"/>
      <c r="X47" s="16"/>
      <c r="Y47" s="16"/>
      <c r="Z47" s="16"/>
      <c r="AA47" s="16"/>
      <c r="AB47" s="16"/>
      <c r="AC47" s="16"/>
      <c r="AD47" s="16"/>
      <c r="AE47" s="16"/>
      <c r="AF47" s="16"/>
      <c r="AG47" s="16"/>
      <c r="AH47" s="16"/>
      <c r="AI47" s="16"/>
      <c r="AJ47" s="16"/>
      <c r="AK47" s="16"/>
      <c r="AL47" s="16"/>
    </row>
    <row r="48" spans="1:38" x14ac:dyDescent="0.25">
      <c r="A48" s="37"/>
      <c r="B48" s="38"/>
      <c r="C48" s="39"/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  <c r="P48" s="16"/>
      <c r="Q48" s="16"/>
      <c r="R48" s="16"/>
      <c r="S48" s="16"/>
      <c r="T48" s="16"/>
      <c r="U48" s="16"/>
      <c r="V48" s="16"/>
      <c r="W48" s="16"/>
      <c r="X48" s="16"/>
      <c r="Y48" s="16"/>
      <c r="Z48" s="16"/>
      <c r="AA48" s="16"/>
      <c r="AB48" s="16"/>
      <c r="AC48" s="16"/>
      <c r="AD48" s="16"/>
      <c r="AE48" s="16"/>
      <c r="AF48" s="16"/>
      <c r="AG48" s="16"/>
      <c r="AH48" s="16"/>
      <c r="AI48" s="16"/>
      <c r="AJ48" s="16"/>
      <c r="AK48" s="16"/>
      <c r="AL48" s="16"/>
    </row>
    <row r="49" spans="1:38" x14ac:dyDescent="0.25">
      <c r="A49" s="37"/>
      <c r="B49" s="38"/>
      <c r="C49" s="39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  <c r="P49" s="16"/>
      <c r="Q49" s="16"/>
      <c r="R49" s="16"/>
      <c r="S49" s="16"/>
      <c r="T49" s="16"/>
      <c r="U49" s="16"/>
      <c r="V49" s="16"/>
      <c r="W49" s="16"/>
      <c r="X49" s="16"/>
      <c r="Y49" s="16"/>
      <c r="Z49" s="16"/>
      <c r="AA49" s="16"/>
      <c r="AB49" s="16"/>
      <c r="AC49" s="16"/>
      <c r="AD49" s="16"/>
      <c r="AE49" s="16"/>
      <c r="AF49" s="16"/>
      <c r="AG49" s="16"/>
      <c r="AH49" s="16"/>
      <c r="AI49" s="16"/>
      <c r="AJ49" s="16"/>
      <c r="AK49" s="16"/>
      <c r="AL49" s="16"/>
    </row>
    <row r="50" spans="1:38" x14ac:dyDescent="0.25">
      <c r="A50" s="37"/>
      <c r="B50" s="38"/>
      <c r="C50" s="39"/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6"/>
      <c r="P50" s="16"/>
      <c r="Q50" s="16"/>
      <c r="R50" s="16"/>
      <c r="S50" s="16"/>
      <c r="T50" s="16"/>
      <c r="U50" s="16"/>
      <c r="V50" s="16"/>
      <c r="W50" s="16"/>
      <c r="X50" s="16"/>
      <c r="Y50" s="16"/>
      <c r="Z50" s="16"/>
      <c r="AA50" s="16"/>
      <c r="AB50" s="16"/>
      <c r="AC50" s="16"/>
      <c r="AD50" s="16"/>
      <c r="AE50" s="16"/>
      <c r="AF50" s="16"/>
      <c r="AG50" s="16"/>
      <c r="AH50" s="16"/>
      <c r="AI50" s="16"/>
      <c r="AJ50" s="16"/>
      <c r="AK50" s="16"/>
      <c r="AL50" s="16"/>
    </row>
    <row r="51" spans="1:38" x14ac:dyDescent="0.25">
      <c r="A51" s="37"/>
      <c r="B51" s="38"/>
      <c r="C51" s="39"/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16"/>
      <c r="P51" s="16"/>
      <c r="Q51" s="16"/>
      <c r="R51" s="16"/>
      <c r="S51" s="16"/>
      <c r="T51" s="16"/>
      <c r="U51" s="16"/>
      <c r="V51" s="16"/>
      <c r="W51" s="16"/>
      <c r="X51" s="16"/>
      <c r="Y51" s="16"/>
      <c r="Z51" s="16"/>
      <c r="AA51" s="16"/>
      <c r="AB51" s="16"/>
      <c r="AC51" s="16"/>
      <c r="AD51" s="16"/>
      <c r="AE51" s="16"/>
      <c r="AF51" s="16"/>
      <c r="AG51" s="16"/>
      <c r="AH51" s="16"/>
      <c r="AI51" s="16"/>
      <c r="AJ51" s="16"/>
      <c r="AK51" s="16"/>
      <c r="AL51" s="16"/>
    </row>
    <row r="52" spans="1:38" x14ac:dyDescent="0.25">
      <c r="A52" s="37"/>
      <c r="B52" s="38"/>
      <c r="C52" s="39"/>
      <c r="D52" s="16"/>
      <c r="E52" s="16"/>
      <c r="F52" s="16"/>
      <c r="G52" s="16"/>
      <c r="H52" s="16"/>
      <c r="I52" s="16"/>
      <c r="J52" s="16"/>
      <c r="K52" s="16"/>
      <c r="L52" s="16"/>
      <c r="M52" s="16"/>
      <c r="N52" s="16"/>
      <c r="O52" s="16"/>
      <c r="P52" s="16"/>
      <c r="Q52" s="16"/>
      <c r="R52" s="16"/>
      <c r="S52" s="16"/>
      <c r="T52" s="16"/>
      <c r="U52" s="16"/>
      <c r="V52" s="16"/>
      <c r="W52" s="16"/>
      <c r="X52" s="16"/>
      <c r="Y52" s="16"/>
      <c r="Z52" s="16"/>
      <c r="AA52" s="16"/>
      <c r="AB52" s="16"/>
      <c r="AC52" s="16"/>
      <c r="AD52" s="16"/>
      <c r="AE52" s="16"/>
      <c r="AF52" s="16"/>
      <c r="AG52" s="16"/>
      <c r="AH52" s="16"/>
      <c r="AI52" s="16"/>
      <c r="AJ52" s="16"/>
      <c r="AK52" s="16"/>
      <c r="AL52" s="16"/>
    </row>
    <row r="53" spans="1:38" x14ac:dyDescent="0.25">
      <c r="A53" s="37"/>
      <c r="B53" s="38"/>
      <c r="C53" s="39"/>
      <c r="D53" s="16"/>
      <c r="E53" s="16"/>
      <c r="F53" s="16"/>
      <c r="G53" s="16"/>
      <c r="H53" s="16"/>
      <c r="I53" s="16"/>
      <c r="J53" s="16"/>
      <c r="K53" s="16"/>
      <c r="L53" s="16"/>
      <c r="M53" s="16"/>
      <c r="N53" s="16"/>
      <c r="O53" s="16"/>
      <c r="P53" s="16"/>
      <c r="Q53" s="16"/>
      <c r="R53" s="16"/>
      <c r="S53" s="16"/>
      <c r="T53" s="16"/>
      <c r="U53" s="16"/>
      <c r="V53" s="16"/>
      <c r="W53" s="16"/>
      <c r="X53" s="16"/>
      <c r="Y53" s="16"/>
      <c r="Z53" s="16"/>
      <c r="AA53" s="16"/>
      <c r="AB53" s="16"/>
      <c r="AC53" s="16"/>
      <c r="AD53" s="16"/>
      <c r="AE53" s="16"/>
      <c r="AF53" s="16"/>
      <c r="AG53" s="16"/>
      <c r="AH53" s="16"/>
      <c r="AI53" s="16"/>
      <c r="AJ53" s="16"/>
      <c r="AK53" s="16"/>
      <c r="AL53" s="16"/>
    </row>
    <row r="54" spans="1:38" x14ac:dyDescent="0.25">
      <c r="A54" s="37"/>
      <c r="B54" s="38"/>
      <c r="C54" s="39"/>
      <c r="D54" s="16"/>
      <c r="E54" s="16"/>
      <c r="F54" s="16"/>
      <c r="G54" s="16"/>
      <c r="H54" s="16"/>
      <c r="I54" s="16"/>
      <c r="J54" s="16"/>
      <c r="K54" s="16"/>
      <c r="L54" s="16"/>
      <c r="M54" s="16"/>
      <c r="N54" s="16"/>
      <c r="O54" s="16"/>
      <c r="P54" s="16"/>
      <c r="Q54" s="16"/>
      <c r="R54" s="16"/>
      <c r="S54" s="16"/>
      <c r="T54" s="16"/>
      <c r="U54" s="16"/>
      <c r="V54" s="16"/>
      <c r="W54" s="16"/>
      <c r="X54" s="16"/>
      <c r="Y54" s="16"/>
      <c r="Z54" s="16"/>
      <c r="AA54" s="16"/>
      <c r="AB54" s="16"/>
      <c r="AC54" s="16"/>
      <c r="AD54" s="16"/>
      <c r="AE54" s="16"/>
      <c r="AF54" s="16"/>
      <c r="AG54" s="16"/>
      <c r="AH54" s="16"/>
      <c r="AI54" s="16"/>
      <c r="AJ54" s="16"/>
      <c r="AK54" s="16"/>
      <c r="AL54" s="16"/>
    </row>
    <row r="55" spans="1:38" x14ac:dyDescent="0.25">
      <c r="A55" s="37"/>
      <c r="B55" s="38"/>
      <c r="C55" s="39"/>
      <c r="D55" s="16"/>
      <c r="E55" s="16"/>
      <c r="F55" s="16"/>
      <c r="G55" s="16"/>
      <c r="H55" s="16"/>
      <c r="I55" s="16"/>
      <c r="J55" s="16"/>
      <c r="K55" s="16"/>
      <c r="L55" s="16"/>
      <c r="M55" s="16"/>
      <c r="N55" s="16"/>
      <c r="O55" s="16"/>
      <c r="P55" s="16"/>
      <c r="Q55" s="16"/>
      <c r="R55" s="16"/>
      <c r="S55" s="16"/>
      <c r="T55" s="16"/>
      <c r="U55" s="16"/>
      <c r="V55" s="16"/>
      <c r="W55" s="16"/>
      <c r="X55" s="16"/>
      <c r="Y55" s="16"/>
      <c r="Z55" s="16"/>
      <c r="AA55" s="16"/>
      <c r="AB55" s="16"/>
      <c r="AC55" s="16"/>
      <c r="AD55" s="16"/>
      <c r="AE55" s="16"/>
      <c r="AF55" s="16"/>
      <c r="AG55" s="16"/>
      <c r="AH55" s="16"/>
      <c r="AI55" s="16"/>
      <c r="AJ55" s="16"/>
      <c r="AK55" s="16"/>
      <c r="AL55" s="16"/>
    </row>
    <row r="56" spans="1:38" x14ac:dyDescent="0.25">
      <c r="A56" s="37"/>
      <c r="B56" s="40"/>
      <c r="C56" s="41"/>
      <c r="D56" s="16"/>
      <c r="E56" s="16"/>
      <c r="F56" s="16"/>
      <c r="G56" s="16"/>
      <c r="H56" s="16"/>
      <c r="I56" s="16"/>
      <c r="J56" s="16"/>
      <c r="K56" s="16"/>
      <c r="L56" s="16"/>
      <c r="M56" s="16"/>
      <c r="N56" s="16"/>
      <c r="O56" s="16"/>
      <c r="P56" s="16"/>
      <c r="Q56" s="16"/>
      <c r="R56" s="16"/>
      <c r="S56" s="16"/>
      <c r="T56" s="16"/>
      <c r="U56" s="16"/>
      <c r="V56" s="16"/>
      <c r="W56" s="16"/>
      <c r="X56" s="16"/>
      <c r="Y56" s="16"/>
      <c r="Z56" s="16"/>
      <c r="AA56" s="16"/>
      <c r="AB56" s="16"/>
      <c r="AC56" s="16"/>
      <c r="AD56" s="16"/>
      <c r="AE56" s="16"/>
      <c r="AF56" s="16"/>
      <c r="AG56" s="16"/>
      <c r="AH56" s="16"/>
      <c r="AI56" s="16"/>
      <c r="AJ56" s="16"/>
      <c r="AK56" s="16"/>
      <c r="AL56" s="16"/>
    </row>
    <row r="57" spans="1:38" x14ac:dyDescent="0.25">
      <c r="A57" s="37"/>
      <c r="B57" s="40"/>
      <c r="C57" s="41"/>
      <c r="D57" s="16"/>
      <c r="E57" s="16"/>
      <c r="F57" s="16"/>
      <c r="G57" s="16"/>
      <c r="H57" s="16"/>
      <c r="I57" s="16"/>
      <c r="J57" s="16"/>
      <c r="K57" s="16"/>
      <c r="L57" s="16"/>
      <c r="M57" s="16"/>
      <c r="N57" s="16"/>
      <c r="O57" s="16"/>
      <c r="P57" s="16"/>
      <c r="Q57" s="16"/>
      <c r="R57" s="16"/>
      <c r="S57" s="16"/>
      <c r="T57" s="16"/>
      <c r="U57" s="16"/>
      <c r="V57" s="16"/>
      <c r="W57" s="16"/>
      <c r="X57" s="16"/>
      <c r="Y57" s="16"/>
      <c r="Z57" s="16"/>
      <c r="AA57" s="16"/>
      <c r="AB57" s="16"/>
      <c r="AC57" s="16"/>
      <c r="AD57" s="16"/>
      <c r="AE57" s="16"/>
      <c r="AF57" s="16"/>
      <c r="AG57" s="16"/>
      <c r="AH57" s="16"/>
      <c r="AI57" s="16"/>
      <c r="AJ57" s="16"/>
      <c r="AK57" s="16"/>
      <c r="AL57" s="16"/>
    </row>
    <row r="58" spans="1:38" x14ac:dyDescent="0.25">
      <c r="A58" s="37"/>
      <c r="B58" s="40"/>
      <c r="C58" s="41"/>
      <c r="D58" s="16"/>
      <c r="E58" s="16"/>
      <c r="F58" s="16"/>
      <c r="G58" s="16"/>
      <c r="H58" s="16"/>
      <c r="I58" s="16"/>
      <c r="J58" s="16"/>
      <c r="K58" s="16"/>
      <c r="L58" s="16"/>
      <c r="M58" s="16"/>
      <c r="N58" s="16"/>
      <c r="O58" s="16"/>
      <c r="P58" s="16"/>
      <c r="Q58" s="16"/>
      <c r="R58" s="16"/>
      <c r="S58" s="16"/>
      <c r="T58" s="16"/>
      <c r="U58" s="16"/>
      <c r="V58" s="16"/>
      <c r="W58" s="16"/>
      <c r="X58" s="16"/>
      <c r="Y58" s="16"/>
      <c r="Z58" s="16"/>
      <c r="AA58" s="16"/>
      <c r="AB58" s="16"/>
      <c r="AC58" s="16"/>
      <c r="AD58" s="16"/>
      <c r="AE58" s="16"/>
      <c r="AF58" s="16"/>
      <c r="AG58" s="16"/>
      <c r="AH58" s="16"/>
      <c r="AI58" s="16"/>
      <c r="AJ58" s="16"/>
      <c r="AK58" s="16"/>
      <c r="AL58" s="16"/>
    </row>
    <row r="59" spans="1:38" x14ac:dyDescent="0.25">
      <c r="A59" s="37"/>
      <c r="B59" s="40"/>
      <c r="C59" s="41"/>
      <c r="D59" s="16"/>
      <c r="E59" s="16"/>
      <c r="F59" s="16"/>
      <c r="G59" s="16"/>
      <c r="H59" s="16"/>
      <c r="I59" s="16"/>
      <c r="J59" s="16"/>
      <c r="K59" s="16"/>
      <c r="L59" s="16"/>
      <c r="M59" s="16"/>
      <c r="N59" s="16"/>
      <c r="O59" s="16"/>
      <c r="P59" s="16"/>
      <c r="Q59" s="16"/>
      <c r="R59" s="16"/>
      <c r="S59" s="16"/>
      <c r="T59" s="16"/>
      <c r="U59" s="16"/>
      <c r="V59" s="16"/>
      <c r="W59" s="16"/>
      <c r="X59" s="16"/>
      <c r="Y59" s="16"/>
      <c r="Z59" s="16"/>
      <c r="AA59" s="16"/>
      <c r="AB59" s="16"/>
      <c r="AC59" s="16"/>
      <c r="AD59" s="16"/>
      <c r="AE59" s="16"/>
      <c r="AF59" s="16"/>
      <c r="AG59" s="16"/>
      <c r="AH59" s="16"/>
      <c r="AI59" s="16"/>
      <c r="AJ59" s="16"/>
      <c r="AK59" s="16"/>
      <c r="AL59" s="16"/>
    </row>
    <row r="60" spans="1:38" x14ac:dyDescent="0.25">
      <c r="A60" s="37"/>
      <c r="B60" s="40"/>
      <c r="C60" s="41"/>
      <c r="D60" s="16"/>
      <c r="E60" s="16"/>
      <c r="F60" s="16"/>
      <c r="G60" s="16"/>
      <c r="H60" s="16"/>
      <c r="I60" s="16"/>
      <c r="J60" s="16"/>
      <c r="K60" s="16"/>
      <c r="L60" s="16"/>
      <c r="M60" s="16"/>
      <c r="N60" s="16"/>
      <c r="O60" s="16"/>
      <c r="P60" s="16"/>
      <c r="Q60" s="16"/>
      <c r="R60" s="16"/>
      <c r="S60" s="16"/>
      <c r="T60" s="16"/>
      <c r="U60" s="16"/>
      <c r="V60" s="16"/>
      <c r="W60" s="16"/>
      <c r="X60" s="16"/>
      <c r="Y60" s="16"/>
      <c r="Z60" s="16"/>
      <c r="AA60" s="16"/>
      <c r="AB60" s="16"/>
      <c r="AC60" s="16"/>
      <c r="AD60" s="16"/>
      <c r="AE60" s="16"/>
      <c r="AF60" s="16"/>
      <c r="AG60" s="16"/>
      <c r="AH60" s="16"/>
      <c r="AI60" s="16"/>
      <c r="AJ60" s="16"/>
      <c r="AK60" s="16"/>
      <c r="AL60" s="16"/>
    </row>
    <row r="61" spans="1:38" x14ac:dyDescent="0.25">
      <c r="A61" s="37"/>
      <c r="B61" s="40"/>
      <c r="C61" s="41"/>
      <c r="D61" s="16"/>
      <c r="E61" s="16"/>
      <c r="F61" s="16"/>
      <c r="G61" s="16"/>
      <c r="H61" s="16"/>
      <c r="I61" s="16"/>
      <c r="J61" s="16"/>
      <c r="K61" s="16"/>
      <c r="L61" s="16"/>
      <c r="M61" s="16"/>
      <c r="N61" s="16"/>
      <c r="O61" s="16"/>
      <c r="P61" s="16"/>
      <c r="Q61" s="16"/>
      <c r="R61" s="16"/>
      <c r="S61" s="16"/>
      <c r="T61" s="16"/>
      <c r="U61" s="16"/>
      <c r="V61" s="16"/>
      <c r="W61" s="16"/>
      <c r="X61" s="16"/>
      <c r="Y61" s="16"/>
      <c r="Z61" s="16"/>
      <c r="AA61" s="16"/>
      <c r="AB61" s="16"/>
      <c r="AC61" s="16"/>
      <c r="AD61" s="16"/>
      <c r="AE61" s="16"/>
      <c r="AF61" s="16"/>
      <c r="AG61" s="16"/>
      <c r="AH61" s="16"/>
      <c r="AI61" s="16"/>
      <c r="AJ61" s="16"/>
      <c r="AK61" s="16"/>
      <c r="AL61" s="16"/>
    </row>
    <row r="62" spans="1:38" x14ac:dyDescent="0.25">
      <c r="A62" s="37"/>
      <c r="B62" s="40"/>
      <c r="C62" s="41"/>
      <c r="D62" s="16"/>
      <c r="E62" s="16"/>
      <c r="F62" s="16"/>
      <c r="G62" s="16"/>
      <c r="H62" s="16"/>
      <c r="I62" s="16"/>
      <c r="J62" s="16"/>
      <c r="K62" s="16"/>
      <c r="L62" s="16"/>
      <c r="M62" s="16"/>
      <c r="N62" s="16"/>
      <c r="O62" s="16"/>
      <c r="P62" s="16"/>
      <c r="Q62" s="16"/>
      <c r="R62" s="16"/>
      <c r="S62" s="16"/>
      <c r="T62" s="16"/>
      <c r="U62" s="16"/>
      <c r="V62" s="16"/>
      <c r="W62" s="16"/>
      <c r="X62" s="16"/>
      <c r="Y62" s="16"/>
      <c r="Z62" s="16"/>
      <c r="AA62" s="16"/>
      <c r="AB62" s="16"/>
      <c r="AC62" s="16"/>
      <c r="AD62" s="16"/>
      <c r="AE62" s="16"/>
      <c r="AF62" s="16"/>
      <c r="AG62" s="16"/>
      <c r="AH62" s="16"/>
      <c r="AI62" s="16"/>
      <c r="AJ62" s="16"/>
      <c r="AK62" s="16"/>
      <c r="AL62" s="16"/>
    </row>
    <row r="63" spans="1:38" x14ac:dyDescent="0.25">
      <c r="A63" s="37"/>
      <c r="B63" s="40"/>
      <c r="C63" s="41"/>
      <c r="D63" s="16"/>
      <c r="E63" s="16"/>
      <c r="F63" s="16"/>
      <c r="G63" s="16"/>
      <c r="H63" s="16"/>
      <c r="I63" s="16"/>
      <c r="J63" s="16"/>
      <c r="K63" s="16"/>
      <c r="L63" s="16"/>
      <c r="M63" s="16"/>
      <c r="N63" s="16"/>
      <c r="O63" s="16"/>
      <c r="P63" s="16"/>
      <c r="Q63" s="16"/>
      <c r="R63" s="16"/>
      <c r="S63" s="16"/>
      <c r="T63" s="16"/>
      <c r="U63" s="16"/>
      <c r="V63" s="16"/>
      <c r="W63" s="16"/>
      <c r="X63" s="16"/>
      <c r="Y63" s="16"/>
      <c r="Z63" s="16"/>
      <c r="AA63" s="16"/>
      <c r="AB63" s="16"/>
      <c r="AC63" s="16"/>
      <c r="AD63" s="16"/>
      <c r="AE63" s="16"/>
      <c r="AF63" s="16"/>
      <c r="AG63" s="16"/>
      <c r="AH63" s="16"/>
      <c r="AI63" s="16"/>
      <c r="AJ63" s="16"/>
      <c r="AK63" s="16"/>
      <c r="AL63" s="16"/>
    </row>
    <row r="64" spans="1:38" x14ac:dyDescent="0.25">
      <c r="A64" s="37"/>
      <c r="B64" s="40"/>
      <c r="C64" s="41"/>
      <c r="D64" s="16"/>
      <c r="E64" s="16"/>
      <c r="F64" s="16"/>
      <c r="G64" s="16"/>
      <c r="H64" s="16"/>
      <c r="I64" s="16"/>
      <c r="J64" s="16"/>
      <c r="K64" s="16"/>
      <c r="L64" s="16"/>
      <c r="M64" s="16"/>
      <c r="N64" s="16"/>
      <c r="O64" s="16"/>
      <c r="P64" s="16"/>
      <c r="Q64" s="16"/>
      <c r="R64" s="16"/>
      <c r="S64" s="16"/>
      <c r="T64" s="16"/>
      <c r="U64" s="16"/>
      <c r="V64" s="16"/>
      <c r="W64" s="16"/>
      <c r="X64" s="16"/>
      <c r="Y64" s="16"/>
      <c r="Z64" s="16"/>
      <c r="AA64" s="16"/>
      <c r="AB64" s="16"/>
      <c r="AC64" s="16"/>
      <c r="AD64" s="16"/>
      <c r="AE64" s="16"/>
      <c r="AF64" s="16"/>
      <c r="AG64" s="16"/>
      <c r="AH64" s="16"/>
      <c r="AI64" s="16"/>
      <c r="AJ64" s="16"/>
      <c r="AK64" s="16"/>
      <c r="AL64" s="16"/>
    </row>
    <row r="65" spans="1:38" x14ac:dyDescent="0.25">
      <c r="A65" s="37"/>
      <c r="B65" s="40"/>
      <c r="C65" s="41"/>
      <c r="D65" s="16"/>
      <c r="E65" s="16"/>
      <c r="F65" s="16"/>
      <c r="G65" s="16"/>
      <c r="H65" s="16"/>
      <c r="I65" s="16"/>
      <c r="J65" s="16"/>
      <c r="K65" s="16"/>
      <c r="L65" s="16"/>
      <c r="M65" s="16"/>
      <c r="N65" s="16"/>
      <c r="O65" s="16"/>
      <c r="P65" s="16"/>
      <c r="Q65" s="16"/>
      <c r="R65" s="16"/>
      <c r="S65" s="16"/>
      <c r="T65" s="16"/>
      <c r="U65" s="16"/>
      <c r="V65" s="16"/>
      <c r="W65" s="16"/>
      <c r="X65" s="16"/>
      <c r="Y65" s="16"/>
      <c r="Z65" s="16"/>
      <c r="AA65" s="16"/>
      <c r="AB65" s="16"/>
      <c r="AC65" s="16"/>
      <c r="AD65" s="16"/>
      <c r="AE65" s="16"/>
      <c r="AF65" s="16"/>
      <c r="AG65" s="16"/>
      <c r="AH65" s="16"/>
      <c r="AI65" s="16"/>
      <c r="AJ65" s="16"/>
      <c r="AK65" s="16"/>
      <c r="AL65" s="16"/>
    </row>
    <row r="66" spans="1:38" x14ac:dyDescent="0.25">
      <c r="A66" s="37"/>
      <c r="B66" s="40"/>
      <c r="C66" s="41"/>
      <c r="D66" s="16"/>
      <c r="E66" s="16"/>
      <c r="F66" s="16"/>
      <c r="G66" s="16"/>
      <c r="H66" s="16"/>
      <c r="I66" s="16"/>
      <c r="J66" s="16"/>
      <c r="K66" s="16"/>
      <c r="L66" s="16"/>
      <c r="M66" s="16"/>
      <c r="N66" s="16"/>
      <c r="O66" s="16"/>
      <c r="P66" s="16"/>
      <c r="Q66" s="16"/>
      <c r="R66" s="16"/>
      <c r="S66" s="16"/>
      <c r="T66" s="16"/>
      <c r="U66" s="16"/>
      <c r="V66" s="16"/>
      <c r="W66" s="16"/>
      <c r="X66" s="16"/>
      <c r="Y66" s="16"/>
      <c r="Z66" s="16"/>
      <c r="AA66" s="16"/>
      <c r="AB66" s="16"/>
      <c r="AC66" s="16"/>
      <c r="AD66" s="16"/>
      <c r="AE66" s="16"/>
      <c r="AF66" s="16"/>
      <c r="AG66" s="16"/>
      <c r="AH66" s="16"/>
      <c r="AI66" s="16"/>
      <c r="AJ66" s="16"/>
      <c r="AK66" s="16"/>
      <c r="AL66" s="16"/>
    </row>
    <row r="67" spans="1:38" x14ac:dyDescent="0.25">
      <c r="A67" s="37"/>
      <c r="B67" s="40"/>
      <c r="C67" s="41"/>
      <c r="D67" s="16"/>
      <c r="E67" s="16"/>
      <c r="F67" s="16"/>
      <c r="G67" s="16"/>
      <c r="H67" s="16"/>
      <c r="I67" s="16"/>
      <c r="J67" s="16"/>
      <c r="K67" s="16"/>
      <c r="L67" s="16"/>
      <c r="M67" s="16"/>
      <c r="N67" s="16"/>
      <c r="O67" s="16"/>
      <c r="P67" s="16"/>
      <c r="Q67" s="16"/>
      <c r="R67" s="16"/>
      <c r="S67" s="16"/>
      <c r="T67" s="16"/>
      <c r="U67" s="16"/>
      <c r="V67" s="16"/>
      <c r="W67" s="16"/>
      <c r="X67" s="16"/>
      <c r="Y67" s="16"/>
      <c r="Z67" s="16"/>
      <c r="AA67" s="16"/>
      <c r="AB67" s="16"/>
      <c r="AC67" s="16"/>
      <c r="AD67" s="16"/>
      <c r="AE67" s="16"/>
      <c r="AF67" s="16"/>
      <c r="AG67" s="16"/>
      <c r="AH67" s="16"/>
      <c r="AI67" s="16"/>
      <c r="AJ67" s="16"/>
      <c r="AK67" s="16"/>
      <c r="AL67" s="16"/>
    </row>
  </sheetData>
  <mergeCells count="22">
    <mergeCell ref="A12:AL12"/>
    <mergeCell ref="A4:AL4"/>
    <mergeCell ref="A5:AL5"/>
    <mergeCell ref="A7:AL7"/>
    <mergeCell ref="A8:AL8"/>
    <mergeCell ref="A10:AL10"/>
    <mergeCell ref="A13:AL13"/>
    <mergeCell ref="A14:AL14"/>
    <mergeCell ref="A15:A18"/>
    <mergeCell ref="B15:B18"/>
    <mergeCell ref="C15:C18"/>
    <mergeCell ref="D15:AL15"/>
    <mergeCell ref="D16:J16"/>
    <mergeCell ref="K16:Q16"/>
    <mergeCell ref="R16:X16"/>
    <mergeCell ref="Y16:AE16"/>
    <mergeCell ref="AF16:AL16"/>
    <mergeCell ref="E17:J17"/>
    <mergeCell ref="L17:Q17"/>
    <mergeCell ref="S17:X17"/>
    <mergeCell ref="Z17:AE17"/>
    <mergeCell ref="AG17:AL17"/>
  </mergeCells>
  <printOptions horizontalCentered="1"/>
  <pageMargins left="0.70866141732283472" right="0.70866141732283472" top="0.74803149606299213" bottom="0.74803149606299213" header="0.31496062992125984" footer="0.31496062992125984"/>
  <pageSetup paperSize="8" scale="5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5 (2023)</vt:lpstr>
      <vt:lpstr>'5 (2023)'!Область_печати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Вячеслав Акинфиев</dc:creator>
  <cp:lastModifiedBy>Вячеслав Акинфиев</cp:lastModifiedBy>
  <cp:lastPrinted>2020-08-05T05:29:56Z</cp:lastPrinted>
  <dcterms:created xsi:type="dcterms:W3CDTF">2020-08-04T14:29:36Z</dcterms:created>
  <dcterms:modified xsi:type="dcterms:W3CDTF">2020-08-05T05:29:59Z</dcterms:modified>
</cp:coreProperties>
</file>