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90" windowWidth="24435" windowHeight="9735"/>
  </bookViews>
  <sheets>
    <sheet name="5 (2022)" sheetId="1" r:id="rId1"/>
  </sheets>
  <definedNames>
    <definedName name="_xlnm._FilterDatabase" localSheetId="0" hidden="1">'5 (2022)'!#REF!</definedName>
    <definedName name="Z_D7B21CAF_9A6E_46A4_BB03_10CF6BF57C8B_.wvu.PrintArea" localSheetId="0" hidden="1">'5 (2022)'!$A$1:$AL$41</definedName>
    <definedName name="_xlnm.Print_Area" localSheetId="0">'5 (2022)'!$A$1:$AL$41</definedName>
  </definedNames>
  <calcPr calcId="145621"/>
</workbook>
</file>

<file path=xl/calcChain.xml><?xml version="1.0" encoding="utf-8"?>
<calcChain xmlns="http://schemas.openxmlformats.org/spreadsheetml/2006/main">
  <c r="E41" i="1" l="1"/>
  <c r="AG41" i="1" s="1"/>
  <c r="AG33" i="1"/>
  <c r="S40" i="1" l="1"/>
  <c r="AF41" i="1" l="1"/>
  <c r="AF40" i="1" s="1"/>
  <c r="AF31" i="1" s="1"/>
  <c r="E31" i="1"/>
  <c r="E20" i="1" s="1"/>
  <c r="Z40" i="1"/>
  <c r="Z31" i="1" s="1"/>
  <c r="L40" i="1"/>
  <c r="D40" i="1"/>
  <c r="Z38" i="1"/>
  <c r="S38" i="1"/>
  <c r="L38" i="1"/>
  <c r="AG37" i="1"/>
  <c r="AG36" i="1" s="1"/>
  <c r="Z36" i="1"/>
  <c r="AG35" i="1"/>
  <c r="AG34" i="1" s="1"/>
  <c r="S34" i="1"/>
  <c r="AG32" i="1"/>
  <c r="Z32" i="1"/>
  <c r="S32" i="1"/>
  <c r="L32" i="1"/>
  <c r="L31" i="1" s="1"/>
  <c r="D31" i="1"/>
  <c r="D20" i="1" s="1"/>
  <c r="AF20" i="1" s="1"/>
  <c r="L20" i="1" l="1"/>
  <c r="Z20" i="1"/>
  <c r="S31" i="1"/>
  <c r="S20" i="1" s="1"/>
  <c r="AG40" i="1"/>
  <c r="AG31" i="1" s="1"/>
  <c r="E40" i="1"/>
  <c r="AG20" i="1" l="1"/>
</calcChain>
</file>

<file path=xl/sharedStrings.xml><?xml version="1.0" encoding="utf-8"?>
<sst xmlns="http://schemas.openxmlformats.org/spreadsheetml/2006/main" count="891" uniqueCount="111">
  <si>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</si>
  <si>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</si>
  <si>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</si>
  <si>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</si>
  <si>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</si>
  <si>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"Решение об утверждении инвестиционной программы отсутствует"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</si>
  <si>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</si>
  <si>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</si>
  <si>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</si>
  <si>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</si>
  <si>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</si>
  <si>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</si>
  <si>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</si>
  <si>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</si>
  <si>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</si>
  <si>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</si>
  <si>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</si>
  <si>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</si>
  <si>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</si>
  <si>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</si>
  <si>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</si>
  <si>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</si>
  <si>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</si>
  <si>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</si>
  <si>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</si>
  <si>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</si>
  <si>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</si>
  <si>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</si>
  <si>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</si>
  <si>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</si>
  <si>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</si>
  <si>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</si>
  <si>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</si>
  <si>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</si>
  <si>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</si>
  <si>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</si>
  <si>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</si>
  <si>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</si>
  <si>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</si>
  <si>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</si>
  <si>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</si>
  <si>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</si>
  <si>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</si>
  <si>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</si>
  <si>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</si>
  <si>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</si>
  <si>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</si>
  <si>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</si>
  <si>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</si>
  <si>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</si>
  <si>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</si>
  <si>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</si>
  <si>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</si>
  <si>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</si>
  <si>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</si>
  <si>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</si>
  <si>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1</t>
  </si>
  <si>
    <t>Ульяновская область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</si>
  <si>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</si>
  <si>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</si>
  <si>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</si>
  <si>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</si>
  <si>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</si>
  <si>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</si>
  <si>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</si>
  <si>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</si>
  <si>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</si>
  <si>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</si>
  <si>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</si>
  <si>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</si>
  <si>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</si>
  <si>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</si>
  <si>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</si>
  <si>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</si>
  <si>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</si>
  <si>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</si>
  <si>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</si>
  <si>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</si>
  <si>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</si>
  <si>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</si>
  <si>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</si>
  <si>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</si>
  <si>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</si>
  <si>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вычислительной и организационной техники (ВТиОТ)</t>
  </si>
  <si>
    <t>1.6.1.1</t>
  </si>
  <si>
    <t xml:space="preserve">Приобретение ВТиОТ </t>
  </si>
  <si>
    <t>1.6.2</t>
  </si>
  <si>
    <t>Приобретение автотранспортной техники</t>
  </si>
  <si>
    <t>1.6.2.1</t>
  </si>
  <si>
    <t>1.6.3</t>
  </si>
  <si>
    <t>1.6.3.1</t>
  </si>
  <si>
    <t>1.6.4</t>
  </si>
  <si>
    <t>1.6.4.1</t>
  </si>
  <si>
    <t>1.6.5</t>
  </si>
  <si>
    <t>Приобретение объектов недвижимости для центров обслуживания клиентов (ЦОК)</t>
  </si>
  <si>
    <t>1.6.5.1</t>
  </si>
  <si>
    <t>Приобретение объектов недвижимости для ЦОК</t>
  </si>
  <si>
    <t>Энергосбережение</t>
  </si>
  <si>
    <t>Итого план за год</t>
  </si>
  <si>
    <t>Идентификатор инвестицион-ного проекта</t>
  </si>
  <si>
    <t>на 2022 год.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</si>
  <si>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акционерного общества "Ульяновскэнерго"</t>
    </r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</si>
  <si>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2021 год</t>
    </r>
  </si>
  <si>
    <t>План принятия основных средств и нематериальных активов к бухгалтерскому учету на 2022 год</t>
  </si>
  <si>
    <t>L_1.01_VTiOT</t>
  </si>
  <si>
    <t>L_1.02_AVTO</t>
  </si>
  <si>
    <t>L_1.03_COK.POK</t>
  </si>
  <si>
    <t>L_1.04_ENERGOSB</t>
  </si>
  <si>
    <t>Создание ИСУЭЭ(М)</t>
  </si>
  <si>
    <t>Создание интеллектуальной системы учета электрической энергии (мощности)(ИСУЭЭ(М))</t>
  </si>
  <si>
    <t>L_1.05_ISUEE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</si>
</sst>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2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rgb="FF00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20" fillId="0" borderId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21" fillId="7" borderId="6" applyNumberFormat="0" applyAlignment="0" applyProtection="0"/>
    <xf numFmtId="0" fontId="22" fillId="20" borderId="7" applyNumberFormat="0" applyAlignment="0" applyProtection="0"/>
    <xf numFmtId="0" fontId="23" fillId="20" borderId="6" applyNumberFormat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1" applyNumberFormat="0" applyFill="0" applyAlignment="0" applyProtection="0"/>
    <xf numFmtId="0" fontId="28" fillId="21" borderId="12" applyNumberFormat="0" applyAlignment="0" applyProtection="0"/>
    <xf numFmtId="0" fontId="29" fillId="0" borderId="0" applyNumberFormat="0" applyFill="0" applyBorder="0" applyAlignment="0" applyProtection="0"/>
    <xf numFmtId="0" fontId="30" fillId="22" borderId="0" applyNumberFormat="0" applyBorder="0" applyAlignment="0" applyProtection="0"/>
    <xf numFmtId="0" fontId="31" fillId="0" borderId="0"/>
    <xf numFmtId="0" fontId="32" fillId="0" borderId="0"/>
    <xf numFmtId="0" fontId="33" fillId="0" borderId="0"/>
    <xf numFmtId="0" fontId="33" fillId="0" borderId="0"/>
    <xf numFmtId="0" fontId="2" fillId="0" borderId="0"/>
    <xf numFmtId="0" fontId="32" fillId="0" borderId="0"/>
    <xf numFmtId="0" fontId="2" fillId="0" borderId="0"/>
    <xf numFmtId="0" fontId="2" fillId="0" borderId="0"/>
    <xf numFmtId="164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3" borderId="0" applyNumberFormat="0" applyBorder="0" applyAlignment="0" applyProtection="0"/>
    <xf numFmtId="0" fontId="36" fillId="0" borderId="0" applyNumberFormat="0" applyFill="0" applyBorder="0" applyAlignment="0" applyProtection="0"/>
    <xf numFmtId="0" fontId="18" fillId="23" borderId="13" applyNumberFormat="0" applyFont="0" applyAlignment="0" applyProtection="0"/>
    <xf numFmtId="9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7" fillId="0" borderId="14" applyNumberFormat="0" applyFill="0" applyAlignment="0" applyProtection="0"/>
    <xf numFmtId="0" fontId="38" fillId="0" borderId="0"/>
    <xf numFmtId="0" fontId="39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3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0" fillId="4" borderId="0" applyNumberFormat="0" applyBorder="0" applyAlignment="0" applyProtection="0"/>
  </cellStyleXfs>
  <cellXfs count="55">
    <xf numFmtId="0" fontId="0" fillId="0" borderId="0" xfId="0"/>
    <xf numFmtId="0" fontId="2" fillId="0" borderId="0" xfId="0" applyFont="1"/>
    <xf numFmtId="0" fontId="2" fillId="0" borderId="0" xfId="0" applyFont="1" applyFill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8" fillId="0" borderId="0" xfId="0" applyFont="1" applyFill="1" applyAlignment="1">
      <alignment horizontal="center"/>
    </xf>
    <xf numFmtId="0" fontId="7" fillId="0" borderId="0" xfId="3" applyFont="1" applyAlignment="1">
      <alignment vertical="center"/>
    </xf>
    <xf numFmtId="0" fontId="11" fillId="0" borderId="0" xfId="3" applyFont="1" applyAlignment="1">
      <alignment vertical="top"/>
    </xf>
    <xf numFmtId="0" fontId="11" fillId="0" borderId="0" xfId="3" applyFont="1" applyAlignment="1">
      <alignment horizontal="center" vertical="top"/>
    </xf>
    <xf numFmtId="0" fontId="13" fillId="0" borderId="0" xfId="2" applyFont="1" applyFill="1" applyBorder="1" applyAlignment="1"/>
    <xf numFmtId="0" fontId="7" fillId="0" borderId="0" xfId="3" applyFont="1" applyAlignment="1">
      <alignment horizontal="center"/>
    </xf>
    <xf numFmtId="0" fontId="7" fillId="0" borderId="0" xfId="3" applyFont="1" applyAlignment="1"/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8" fillId="0" borderId="0" xfId="4" applyFont="1" applyFill="1" applyBorder="1" applyAlignment="1"/>
    <xf numFmtId="0" fontId="8" fillId="0" borderId="1" xfId="4" applyFont="1" applyFill="1" applyBorder="1" applyAlignment="1"/>
    <xf numFmtId="0" fontId="2" fillId="0" borderId="0" xfId="0" applyFont="1" applyBorder="1"/>
    <xf numFmtId="0" fontId="15" fillId="0" borderId="3" xfId="5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15" fillId="0" borderId="3" xfId="5" applyFont="1" applyFill="1" applyBorder="1" applyAlignment="1">
      <alignment horizontal="center" vertical="center" textRotation="90" wrapText="1"/>
    </xf>
    <xf numFmtId="49" fontId="16" fillId="0" borderId="0" xfId="3" applyNumberFormat="1" applyFont="1" applyFill="1" applyBorder="1" applyAlignment="1">
      <alignment horizontal="left" vertical="center"/>
    </xf>
    <xf numFmtId="49" fontId="16" fillId="0" borderId="0" xfId="3" applyNumberFormat="1" applyFont="1" applyFill="1" applyBorder="1" applyAlignment="1">
      <alignment vertical="center" wrapText="1"/>
    </xf>
    <xf numFmtId="0" fontId="16" fillId="0" borderId="0" xfId="3" applyFont="1" applyBorder="1" applyAlignment="1">
      <alignment horizontal="center" vertical="center" wrapText="1"/>
    </xf>
    <xf numFmtId="49" fontId="17" fillId="0" borderId="0" xfId="3" applyNumberFormat="1" applyFont="1" applyFill="1" applyBorder="1" applyAlignment="1">
      <alignment vertical="center" wrapText="1"/>
    </xf>
    <xf numFmtId="0" fontId="17" fillId="0" borderId="0" xfId="3" applyFont="1" applyBorder="1" applyAlignment="1">
      <alignment horizontal="center" vertical="center" wrapText="1"/>
    </xf>
    <xf numFmtId="49" fontId="11" fillId="0" borderId="3" xfId="3" applyNumberFormat="1" applyFont="1" applyFill="1" applyBorder="1" applyAlignment="1">
      <alignment horizontal="left" vertical="center"/>
    </xf>
    <xf numFmtId="49" fontId="11" fillId="0" borderId="3" xfId="3" applyNumberFormat="1" applyFont="1" applyFill="1" applyBorder="1" applyAlignment="1">
      <alignment vertical="center" wrapText="1"/>
    </xf>
    <xf numFmtId="49" fontId="2" fillId="0" borderId="3" xfId="3" applyNumberFormat="1" applyFont="1" applyFill="1" applyBorder="1" applyAlignment="1">
      <alignment vertical="center" wrapText="1"/>
    </xf>
    <xf numFmtId="49" fontId="11" fillId="0" borderId="3" xfId="3" applyNumberFormat="1" applyFont="1" applyFill="1" applyBorder="1" applyAlignment="1">
      <alignment horizontal="center" vertical="center" wrapText="1"/>
    </xf>
    <xf numFmtId="0" fontId="11" fillId="0" borderId="3" xfId="3" applyFont="1" applyFill="1" applyBorder="1" applyAlignment="1">
      <alignment vertical="center" wrapText="1"/>
    </xf>
    <xf numFmtId="49" fontId="11" fillId="0" borderId="0" xfId="3" applyNumberFormat="1" applyFont="1" applyFill="1" applyBorder="1" applyAlignment="1">
      <alignment horizontal="left" vertical="center"/>
    </xf>
    <xf numFmtId="49" fontId="11" fillId="0" borderId="0" xfId="3" applyNumberFormat="1" applyFont="1" applyFill="1" applyBorder="1" applyAlignment="1">
      <alignment vertical="center" wrapText="1"/>
    </xf>
    <xf numFmtId="0" fontId="11" fillId="0" borderId="0" xfId="3" applyFont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/>
    </xf>
    <xf numFmtId="0" fontId="11" fillId="0" borderId="3" xfId="3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/>
    </xf>
    <xf numFmtId="0" fontId="41" fillId="0" borderId="3" xfId="5" applyFont="1" applyFill="1" applyBorder="1" applyAlignment="1">
      <alignment horizontal="center" vertical="center"/>
    </xf>
    <xf numFmtId="49" fontId="41" fillId="0" borderId="3" xfId="5" applyNumberFormat="1" applyFont="1" applyFill="1" applyBorder="1" applyAlignment="1">
      <alignment horizontal="center" vertical="center"/>
    </xf>
    <xf numFmtId="0" fontId="17" fillId="0" borderId="0" xfId="0" applyFont="1"/>
    <xf numFmtId="49" fontId="0" fillId="0" borderId="3" xfId="3" applyNumberFormat="1" applyFont="1" applyFill="1" applyBorder="1" applyAlignment="1">
      <alignment vertical="center" wrapText="1"/>
    </xf>
    <xf numFmtId="4" fontId="0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8" fillId="0" borderId="1" xfId="4" applyFont="1" applyFill="1" applyBorder="1" applyAlignment="1">
      <alignment horizontal="center"/>
    </xf>
    <xf numFmtId="0" fontId="15" fillId="0" borderId="2" xfId="5" applyFont="1" applyFill="1" applyBorder="1" applyAlignment="1">
      <alignment horizontal="center" vertical="center" wrapText="1"/>
    </xf>
    <xf numFmtId="0" fontId="15" fillId="0" borderId="4" xfId="5" applyFont="1" applyFill="1" applyBorder="1" applyAlignment="1">
      <alignment horizontal="center" vertical="center" wrapText="1"/>
    </xf>
    <xf numFmtId="0" fontId="15" fillId="0" borderId="5" xfId="5" applyFont="1" applyFill="1" applyBorder="1" applyAlignment="1">
      <alignment horizontal="center" vertical="center" wrapText="1"/>
    </xf>
    <xf numFmtId="0" fontId="15" fillId="0" borderId="3" xfId="5" applyFont="1" applyFill="1" applyBorder="1" applyAlignment="1">
      <alignment horizontal="center" vertical="center" wrapText="1"/>
    </xf>
    <xf numFmtId="0" fontId="15" fillId="0" borderId="3" xfId="5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0" fontId="7" fillId="0" borderId="0" xfId="3" applyFont="1" applyAlignment="1">
      <alignment horizontal="center"/>
    </xf>
    <xf numFmtId="0" fontId="9" fillId="0" borderId="0" xfId="3" applyFont="1" applyAlignment="1">
      <alignment horizontal="center" vertical="center"/>
    </xf>
    <xf numFmtId="0" fontId="11" fillId="0" borderId="0" xfId="3" applyFont="1" applyAlignment="1">
      <alignment horizontal="center" vertical="top"/>
    </xf>
    <xf numFmtId="0" fontId="0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</cellXfs>
  <cellStyles count="23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4 3" xfId="50"/>
    <cellStyle name="Обычный 5" xfId="5"/>
    <cellStyle name="Обычный 6" xfId="51"/>
    <cellStyle name="Обычный 6 2" xfId="52"/>
    <cellStyle name="Обычный 6 2 2" xfId="53"/>
    <cellStyle name="Обычный 6 2 2 2" xfId="54"/>
    <cellStyle name="Обычный 6 2 2 2 2" xfId="55"/>
    <cellStyle name="Обычный 6 2 2 2 2 2" xfId="56"/>
    <cellStyle name="Обычный 6 2 2 2 2 2 2" xfId="57"/>
    <cellStyle name="Обычный 6 2 2 2 2 2 3" xfId="58"/>
    <cellStyle name="Обычный 6 2 2 2 2 3" xfId="59"/>
    <cellStyle name="Обычный 6 2 2 2 2 4" xfId="60"/>
    <cellStyle name="Обычный 6 2 2 2 3" xfId="61"/>
    <cellStyle name="Обычный 6 2 2 2 3 2" xfId="62"/>
    <cellStyle name="Обычный 6 2 2 2 3 3" xfId="63"/>
    <cellStyle name="Обычный 6 2 2 2 4" xfId="64"/>
    <cellStyle name="Обычный 6 2 2 2 5" xfId="65"/>
    <cellStyle name="Обычный 6 2 2 3" xfId="66"/>
    <cellStyle name="Обычный 6 2 2 3 2" xfId="67"/>
    <cellStyle name="Обычный 6 2 2 3 2 2" xfId="68"/>
    <cellStyle name="Обычный 6 2 2 3 2 3" xfId="69"/>
    <cellStyle name="Обычный 6 2 2 3 3" xfId="70"/>
    <cellStyle name="Обычный 6 2 2 3 4" xfId="71"/>
    <cellStyle name="Обычный 6 2 2 4" xfId="72"/>
    <cellStyle name="Обычный 6 2 2 4 2" xfId="73"/>
    <cellStyle name="Обычный 6 2 2 4 2 2" xfId="74"/>
    <cellStyle name="Обычный 6 2 2 4 2 3" xfId="75"/>
    <cellStyle name="Обычный 6 2 2 4 3" xfId="76"/>
    <cellStyle name="Обычный 6 2 2 4 4" xfId="77"/>
    <cellStyle name="Обычный 6 2 2 5" xfId="78"/>
    <cellStyle name="Обычный 6 2 2 5 2" xfId="79"/>
    <cellStyle name="Обычный 6 2 2 5 3" xfId="80"/>
    <cellStyle name="Обычный 6 2 2 6" xfId="81"/>
    <cellStyle name="Обычный 6 2 2 7" xfId="82"/>
    <cellStyle name="Обычный 6 2 2 8" xfId="83"/>
    <cellStyle name="Обычный 6 2 3" xfId="84"/>
    <cellStyle name="Обычный 6 2 3 2" xfId="85"/>
    <cellStyle name="Обычный 6 2 3 2 2" xfId="86"/>
    <cellStyle name="Обычный 6 2 3 2 2 2" xfId="87"/>
    <cellStyle name="Обычный 6 2 3 2 2 2 2" xfId="88"/>
    <cellStyle name="Обычный 6 2 3 2 2 2 3" xfId="89"/>
    <cellStyle name="Обычный 6 2 3 2 2 3" xfId="90"/>
    <cellStyle name="Обычный 6 2 3 2 2 4" xfId="91"/>
    <cellStyle name="Обычный 6 2 3 2 3" xfId="92"/>
    <cellStyle name="Обычный 6 2 3 2 3 2" xfId="93"/>
    <cellStyle name="Обычный 6 2 3 2 3 3" xfId="94"/>
    <cellStyle name="Обычный 6 2 3 2 4" xfId="95"/>
    <cellStyle name="Обычный 6 2 3 2 5" xfId="96"/>
    <cellStyle name="Обычный 6 2 3 3" xfId="97"/>
    <cellStyle name="Обычный 6 2 3 3 2" xfId="98"/>
    <cellStyle name="Обычный 6 2 3 3 2 2" xfId="99"/>
    <cellStyle name="Обычный 6 2 3 3 2 3" xfId="100"/>
    <cellStyle name="Обычный 6 2 3 3 3" xfId="101"/>
    <cellStyle name="Обычный 6 2 3 3 4" xfId="102"/>
    <cellStyle name="Обычный 6 2 3 4" xfId="103"/>
    <cellStyle name="Обычный 6 2 3 4 2" xfId="104"/>
    <cellStyle name="Обычный 6 2 3 4 2 2" xfId="105"/>
    <cellStyle name="Обычный 6 2 3 4 2 3" xfId="106"/>
    <cellStyle name="Обычный 6 2 3 4 3" xfId="107"/>
    <cellStyle name="Обычный 6 2 3 4 4" xfId="108"/>
    <cellStyle name="Обычный 6 2 3 5" xfId="109"/>
    <cellStyle name="Обычный 6 2 3 5 2" xfId="110"/>
    <cellStyle name="Обычный 6 2 3 5 3" xfId="111"/>
    <cellStyle name="Обычный 6 2 3 6" xfId="112"/>
    <cellStyle name="Обычный 6 2 3 7" xfId="113"/>
    <cellStyle name="Обычный 6 2 3 8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3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O58"/>
  <sheetViews>
    <sheetView tabSelected="1" view="pageBreakPreview" topLeftCell="A31" zoomScale="115" zoomScaleNormal="100" zoomScaleSheetLayoutView="115" workbookViewId="0">
      <selection activeCell="D44" sqref="D44"/>
    </sheetView>
  </sheetViews>
  <sheetFormatPr defaultRowHeight="15.75" x14ac:dyDescent="0.25"/>
  <cols>
    <col min="1" max="1" width="8.625" style="1" customWidth="1"/>
    <col min="2" max="2" width="42.625" style="1" customWidth="1"/>
    <col min="3" max="3" width="10.25" style="1" customWidth="1"/>
    <col min="4" max="4" width="8.125" style="1" customWidth="1"/>
    <col min="5" max="5" width="6.125" style="1" customWidth="1"/>
    <col min="6" max="10" width="3.5" style="1" customWidth="1"/>
    <col min="11" max="11" width="8" style="1" customWidth="1"/>
    <col min="12" max="12" width="6" style="1" customWidth="1"/>
    <col min="13" max="17" width="3.5" style="1" customWidth="1"/>
    <col min="18" max="18" width="8.125" style="1" customWidth="1"/>
    <col min="19" max="19" width="6" style="1" customWidth="1"/>
    <col min="20" max="24" width="3.5" style="1" customWidth="1"/>
    <col min="25" max="25" width="8.5" style="1" customWidth="1"/>
    <col min="26" max="26" width="6" style="1" customWidth="1"/>
    <col min="27" max="31" width="3.5" style="1" customWidth="1"/>
    <col min="32" max="32" width="8.125" style="1" customWidth="1"/>
    <col min="33" max="33" width="7.625" style="1" customWidth="1"/>
    <col min="34" max="38" width="3" style="1" customWidth="1"/>
    <col min="39" max="39" width="3.5" style="1" customWidth="1"/>
    <col min="40" max="40" width="5.75" style="1" customWidth="1"/>
    <col min="41" max="41" width="16.125" style="1" customWidth="1"/>
    <col min="42" max="42" width="21.25" style="1" customWidth="1"/>
    <col min="43" max="43" width="12.625" style="1" customWidth="1"/>
    <col min="44" max="44" width="22.375" style="1" customWidth="1"/>
    <col min="45" max="45" width="10.875" style="1" customWidth="1"/>
    <col min="46" max="46" width="17.375" style="1" customWidth="1"/>
    <col min="47" max="48" width="4.125" style="1" customWidth="1"/>
    <col min="49" max="49" width="3.75" style="1" customWidth="1"/>
    <col min="50" max="50" width="3.875" style="1" customWidth="1"/>
    <col min="51" max="51" width="4.5" style="1" customWidth="1"/>
    <col min="52" max="52" width="5" style="1" customWidth="1"/>
    <col min="53" max="53" width="5.5" style="1" customWidth="1"/>
    <col min="54" max="54" width="5.75" style="1" customWidth="1"/>
    <col min="55" max="55" width="5.5" style="1" customWidth="1"/>
    <col min="56" max="57" width="5" style="1" customWidth="1"/>
    <col min="58" max="58" width="12.875" style="1" customWidth="1"/>
    <col min="59" max="68" width="5" style="1" customWidth="1"/>
    <col min="69" max="16384" width="9" style="1"/>
  </cols>
  <sheetData>
    <row r="1" spans="1:67" ht="18.7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L1" s="3" t="s">
        <v>0</v>
      </c>
    </row>
    <row r="2" spans="1:67" ht="18.75" x14ac:dyDescent="0.3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L2" s="4" t="s">
        <v>1</v>
      </c>
    </row>
    <row r="3" spans="1:67" ht="18.75" x14ac:dyDescent="0.3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L3" s="4" t="s">
        <v>2</v>
      </c>
    </row>
    <row r="4" spans="1:67" ht="18.75" x14ac:dyDescent="0.3">
      <c r="A4" s="49" t="s">
        <v>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</row>
    <row r="5" spans="1:67" ht="18.75" x14ac:dyDescent="0.3">
      <c r="A5" s="50" t="s">
        <v>100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</row>
    <row r="6" spans="1:67" ht="10.5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</row>
    <row r="7" spans="1:67" ht="18.75" x14ac:dyDescent="0.25">
      <c r="A7" s="51" t="s">
        <v>101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</row>
    <row r="8" spans="1:67" x14ac:dyDescent="0.25">
      <c r="A8" s="52" t="s">
        <v>4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</row>
    <row r="9" spans="1:67" ht="10.5" customHeight="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</row>
    <row r="10" spans="1:67" x14ac:dyDescent="0.25">
      <c r="A10" s="53" t="s">
        <v>102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1" spans="1:67" ht="10.5" customHeight="1" x14ac:dyDescent="0.3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</row>
    <row r="12" spans="1:67" ht="18.75" x14ac:dyDescent="0.25">
      <c r="A12" s="48" t="s">
        <v>5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</row>
    <row r="13" spans="1:67" ht="15.75" customHeight="1" x14ac:dyDescent="0.25">
      <c r="A13" s="41" t="s">
        <v>6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</row>
    <row r="14" spans="1:67" x14ac:dyDescent="0.25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14"/>
      <c r="AN14" s="14"/>
      <c r="AO14" s="14"/>
      <c r="AP14" s="14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</row>
    <row r="15" spans="1:67" ht="19.5" customHeight="1" x14ac:dyDescent="0.25">
      <c r="A15" s="43" t="s">
        <v>7</v>
      </c>
      <c r="B15" s="46" t="s">
        <v>8</v>
      </c>
      <c r="C15" s="46" t="s">
        <v>99</v>
      </c>
      <c r="D15" s="47" t="s">
        <v>103</v>
      </c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16"/>
      <c r="AN15" s="16"/>
      <c r="AO15" s="16"/>
      <c r="AP15" s="16"/>
    </row>
    <row r="16" spans="1:67" ht="24" customHeight="1" x14ac:dyDescent="0.25">
      <c r="A16" s="44"/>
      <c r="B16" s="46"/>
      <c r="C16" s="46"/>
      <c r="D16" s="47" t="s">
        <v>9</v>
      </c>
      <c r="E16" s="47"/>
      <c r="F16" s="47"/>
      <c r="G16" s="47"/>
      <c r="H16" s="47"/>
      <c r="I16" s="47"/>
      <c r="J16" s="47"/>
      <c r="K16" s="47" t="s">
        <v>10</v>
      </c>
      <c r="L16" s="47"/>
      <c r="M16" s="47"/>
      <c r="N16" s="47"/>
      <c r="O16" s="47"/>
      <c r="P16" s="47"/>
      <c r="Q16" s="47"/>
      <c r="R16" s="47" t="s">
        <v>11</v>
      </c>
      <c r="S16" s="47"/>
      <c r="T16" s="47"/>
      <c r="U16" s="47"/>
      <c r="V16" s="47"/>
      <c r="W16" s="47"/>
      <c r="X16" s="47"/>
      <c r="Y16" s="47" t="s">
        <v>12</v>
      </c>
      <c r="Z16" s="47"/>
      <c r="AA16" s="47"/>
      <c r="AB16" s="47"/>
      <c r="AC16" s="47"/>
      <c r="AD16" s="47"/>
      <c r="AE16" s="47"/>
      <c r="AF16" s="46" t="s">
        <v>98</v>
      </c>
      <c r="AG16" s="46"/>
      <c r="AH16" s="46"/>
      <c r="AI16" s="46"/>
      <c r="AJ16" s="46"/>
      <c r="AK16" s="46"/>
      <c r="AL16" s="46"/>
      <c r="AM16" s="16"/>
      <c r="AN16" s="16"/>
      <c r="AO16" s="16"/>
      <c r="AP16" s="16"/>
    </row>
    <row r="17" spans="1:38" ht="53.25" customHeight="1" x14ac:dyDescent="0.25">
      <c r="A17" s="44"/>
      <c r="B17" s="46"/>
      <c r="C17" s="46"/>
      <c r="D17" s="17" t="s">
        <v>13</v>
      </c>
      <c r="E17" s="47" t="s">
        <v>14</v>
      </c>
      <c r="F17" s="47"/>
      <c r="G17" s="47"/>
      <c r="H17" s="47"/>
      <c r="I17" s="47"/>
      <c r="J17" s="47"/>
      <c r="K17" s="17" t="s">
        <v>13</v>
      </c>
      <c r="L17" s="46" t="s">
        <v>14</v>
      </c>
      <c r="M17" s="46"/>
      <c r="N17" s="46"/>
      <c r="O17" s="46"/>
      <c r="P17" s="46"/>
      <c r="Q17" s="46"/>
      <c r="R17" s="17" t="s">
        <v>13</v>
      </c>
      <c r="S17" s="46" t="s">
        <v>14</v>
      </c>
      <c r="T17" s="46"/>
      <c r="U17" s="46"/>
      <c r="V17" s="46"/>
      <c r="W17" s="46"/>
      <c r="X17" s="46"/>
      <c r="Y17" s="17" t="s">
        <v>13</v>
      </c>
      <c r="Z17" s="46" t="s">
        <v>14</v>
      </c>
      <c r="AA17" s="46"/>
      <c r="AB17" s="46"/>
      <c r="AC17" s="46"/>
      <c r="AD17" s="46"/>
      <c r="AE17" s="46"/>
      <c r="AF17" s="17" t="s">
        <v>13</v>
      </c>
      <c r="AG17" s="46" t="s">
        <v>14</v>
      </c>
      <c r="AH17" s="46"/>
      <c r="AI17" s="46"/>
      <c r="AJ17" s="46"/>
      <c r="AK17" s="46"/>
      <c r="AL17" s="46"/>
    </row>
    <row r="18" spans="1:38" ht="87.75" customHeight="1" x14ac:dyDescent="0.25">
      <c r="A18" s="45"/>
      <c r="B18" s="46"/>
      <c r="C18" s="46"/>
      <c r="D18" s="18" t="s">
        <v>15</v>
      </c>
      <c r="E18" s="18" t="s">
        <v>15</v>
      </c>
      <c r="F18" s="19" t="s">
        <v>16</v>
      </c>
      <c r="G18" s="19" t="s">
        <v>17</v>
      </c>
      <c r="H18" s="19" t="s">
        <v>18</v>
      </c>
      <c r="I18" s="19" t="s">
        <v>19</v>
      </c>
      <c r="J18" s="19" t="s">
        <v>20</v>
      </c>
      <c r="K18" s="18" t="s">
        <v>15</v>
      </c>
      <c r="L18" s="18" t="s">
        <v>15</v>
      </c>
      <c r="M18" s="19" t="s">
        <v>16</v>
      </c>
      <c r="N18" s="19" t="s">
        <v>17</v>
      </c>
      <c r="O18" s="19" t="s">
        <v>18</v>
      </c>
      <c r="P18" s="19" t="s">
        <v>19</v>
      </c>
      <c r="Q18" s="19" t="s">
        <v>20</v>
      </c>
      <c r="R18" s="18" t="s">
        <v>15</v>
      </c>
      <c r="S18" s="18" t="s">
        <v>15</v>
      </c>
      <c r="T18" s="19" t="s">
        <v>16</v>
      </c>
      <c r="U18" s="19" t="s">
        <v>17</v>
      </c>
      <c r="V18" s="19" t="s">
        <v>18</v>
      </c>
      <c r="W18" s="19" t="s">
        <v>19</v>
      </c>
      <c r="X18" s="19" t="s">
        <v>20</v>
      </c>
      <c r="Y18" s="18" t="s">
        <v>15</v>
      </c>
      <c r="Z18" s="18" t="s">
        <v>15</v>
      </c>
      <c r="AA18" s="19" t="s">
        <v>16</v>
      </c>
      <c r="AB18" s="19" t="s">
        <v>17</v>
      </c>
      <c r="AC18" s="19" t="s">
        <v>18</v>
      </c>
      <c r="AD18" s="19" t="s">
        <v>19</v>
      </c>
      <c r="AE18" s="19" t="s">
        <v>20</v>
      </c>
      <c r="AF18" s="18" t="s">
        <v>15</v>
      </c>
      <c r="AG18" s="18" t="s">
        <v>15</v>
      </c>
      <c r="AH18" s="19" t="s">
        <v>16</v>
      </c>
      <c r="AI18" s="19" t="s">
        <v>17</v>
      </c>
      <c r="AJ18" s="19" t="s">
        <v>18</v>
      </c>
      <c r="AK18" s="19" t="s">
        <v>19</v>
      </c>
      <c r="AL18" s="19" t="s">
        <v>20</v>
      </c>
    </row>
    <row r="19" spans="1:38" s="38" customFormat="1" ht="12.75" x14ac:dyDescent="0.2">
      <c r="A19" s="36">
        <v>1</v>
      </c>
      <c r="B19" s="36">
        <v>2</v>
      </c>
      <c r="C19" s="36">
        <v>3</v>
      </c>
      <c r="D19" s="37" t="s">
        <v>21</v>
      </c>
      <c r="E19" s="37" t="s">
        <v>22</v>
      </c>
      <c r="F19" s="37" t="s">
        <v>23</v>
      </c>
      <c r="G19" s="37" t="s">
        <v>24</v>
      </c>
      <c r="H19" s="37" t="s">
        <v>25</v>
      </c>
      <c r="I19" s="37" t="s">
        <v>26</v>
      </c>
      <c r="J19" s="37" t="s">
        <v>27</v>
      </c>
      <c r="K19" s="37" t="s">
        <v>28</v>
      </c>
      <c r="L19" s="37" t="s">
        <v>29</v>
      </c>
      <c r="M19" s="37" t="s">
        <v>30</v>
      </c>
      <c r="N19" s="37" t="s">
        <v>31</v>
      </c>
      <c r="O19" s="37" t="s">
        <v>32</v>
      </c>
      <c r="P19" s="37" t="s">
        <v>33</v>
      </c>
      <c r="Q19" s="37" t="s">
        <v>34</v>
      </c>
      <c r="R19" s="37" t="s">
        <v>35</v>
      </c>
      <c r="S19" s="37" t="s">
        <v>36</v>
      </c>
      <c r="T19" s="37" t="s">
        <v>37</v>
      </c>
      <c r="U19" s="37" t="s">
        <v>38</v>
      </c>
      <c r="V19" s="37" t="s">
        <v>39</v>
      </c>
      <c r="W19" s="37" t="s">
        <v>40</v>
      </c>
      <c r="X19" s="37" t="s">
        <v>41</v>
      </c>
      <c r="Y19" s="37" t="s">
        <v>42</v>
      </c>
      <c r="Z19" s="37" t="s">
        <v>43</v>
      </c>
      <c r="AA19" s="37" t="s">
        <v>44</v>
      </c>
      <c r="AB19" s="37" t="s">
        <v>45</v>
      </c>
      <c r="AC19" s="37" t="s">
        <v>46</v>
      </c>
      <c r="AD19" s="37" t="s">
        <v>47</v>
      </c>
      <c r="AE19" s="37" t="s">
        <v>48</v>
      </c>
      <c r="AF19" s="37" t="s">
        <v>49</v>
      </c>
      <c r="AG19" s="37" t="s">
        <v>50</v>
      </c>
      <c r="AH19" s="37" t="s">
        <v>51</v>
      </c>
      <c r="AI19" s="37" t="s">
        <v>52</v>
      </c>
      <c r="AJ19" s="37" t="s">
        <v>53</v>
      </c>
      <c r="AK19" s="37" t="s">
        <v>54</v>
      </c>
      <c r="AL19" s="37" t="s">
        <v>55</v>
      </c>
    </row>
    <row r="20" spans="1:38" x14ac:dyDescent="0.25">
      <c r="A20" s="25" t="s">
        <v>56</v>
      </c>
      <c r="B20" s="29" t="s">
        <v>57</v>
      </c>
      <c r="C20" s="34" t="s">
        <v>58</v>
      </c>
      <c r="D20" s="33" t="str">
        <f>D31</f>
        <v>нд</v>
      </c>
      <c r="E20" s="33">
        <f>E31</f>
        <v>51.948188000000002</v>
      </c>
      <c r="F20" s="33" t="s">
        <v>59</v>
      </c>
      <c r="G20" s="33" t="s">
        <v>59</v>
      </c>
      <c r="H20" s="33" t="s">
        <v>59</v>
      </c>
      <c r="I20" s="33" t="s">
        <v>59</v>
      </c>
      <c r="J20" s="33" t="s">
        <v>59</v>
      </c>
      <c r="K20" s="33" t="s">
        <v>59</v>
      </c>
      <c r="L20" s="33">
        <f>SUM(L21:L31)</f>
        <v>38.158623000000006</v>
      </c>
      <c r="M20" s="33" t="s">
        <v>59</v>
      </c>
      <c r="N20" s="33" t="s">
        <v>59</v>
      </c>
      <c r="O20" s="33" t="s">
        <v>59</v>
      </c>
      <c r="P20" s="33" t="s">
        <v>59</v>
      </c>
      <c r="Q20" s="33" t="s">
        <v>59</v>
      </c>
      <c r="R20" s="33" t="s">
        <v>59</v>
      </c>
      <c r="S20" s="33">
        <f>SUM(S21:S31)</f>
        <v>46.729062000000006</v>
      </c>
      <c r="T20" s="33" t="s">
        <v>59</v>
      </c>
      <c r="U20" s="33" t="s">
        <v>59</v>
      </c>
      <c r="V20" s="33" t="s">
        <v>59</v>
      </c>
      <c r="W20" s="33" t="s">
        <v>59</v>
      </c>
      <c r="X20" s="33" t="s">
        <v>59</v>
      </c>
      <c r="Y20" s="33" t="s">
        <v>59</v>
      </c>
      <c r="Z20" s="33">
        <f>SUM(Z21:Z31)</f>
        <v>36.989991000000003</v>
      </c>
      <c r="AA20" s="33" t="s">
        <v>59</v>
      </c>
      <c r="AB20" s="33" t="s">
        <v>59</v>
      </c>
      <c r="AC20" s="33" t="s">
        <v>59</v>
      </c>
      <c r="AD20" s="33" t="s">
        <v>59</v>
      </c>
      <c r="AE20" s="33" t="s">
        <v>59</v>
      </c>
      <c r="AF20" s="33" t="str">
        <f>D20</f>
        <v>нд</v>
      </c>
      <c r="AG20" s="33">
        <f>SUM(AG21:AG31)</f>
        <v>173.825864</v>
      </c>
      <c r="AH20" s="33" t="s">
        <v>59</v>
      </c>
      <c r="AI20" s="33" t="s">
        <v>59</v>
      </c>
      <c r="AJ20" s="33" t="s">
        <v>59</v>
      </c>
      <c r="AK20" s="33" t="s">
        <v>59</v>
      </c>
      <c r="AL20" s="33" t="s">
        <v>59</v>
      </c>
    </row>
    <row r="21" spans="1:38" ht="31.5" x14ac:dyDescent="0.25">
      <c r="A21" s="25" t="s">
        <v>60</v>
      </c>
      <c r="B21" s="29" t="s">
        <v>61</v>
      </c>
      <c r="C21" s="34" t="s">
        <v>58</v>
      </c>
      <c r="D21" s="33" t="s">
        <v>59</v>
      </c>
      <c r="E21" s="33" t="s">
        <v>59</v>
      </c>
      <c r="F21" s="33" t="s">
        <v>59</v>
      </c>
      <c r="G21" s="33" t="s">
        <v>59</v>
      </c>
      <c r="H21" s="33" t="s">
        <v>59</v>
      </c>
      <c r="I21" s="33" t="s">
        <v>59</v>
      </c>
      <c r="J21" s="33" t="s">
        <v>59</v>
      </c>
      <c r="K21" s="33" t="s">
        <v>59</v>
      </c>
      <c r="L21" s="33" t="s">
        <v>59</v>
      </c>
      <c r="M21" s="33" t="s">
        <v>59</v>
      </c>
      <c r="N21" s="33" t="s">
        <v>59</v>
      </c>
      <c r="O21" s="33" t="s">
        <v>59</v>
      </c>
      <c r="P21" s="33" t="s">
        <v>59</v>
      </c>
      <c r="Q21" s="33" t="s">
        <v>59</v>
      </c>
      <c r="R21" s="33" t="s">
        <v>59</v>
      </c>
      <c r="S21" s="33" t="s">
        <v>59</v>
      </c>
      <c r="T21" s="33" t="s">
        <v>59</v>
      </c>
      <c r="U21" s="33" t="s">
        <v>59</v>
      </c>
      <c r="V21" s="33" t="s">
        <v>59</v>
      </c>
      <c r="W21" s="33" t="s">
        <v>59</v>
      </c>
      <c r="X21" s="33" t="s">
        <v>59</v>
      </c>
      <c r="Y21" s="33" t="s">
        <v>59</v>
      </c>
      <c r="Z21" s="33" t="s">
        <v>59</v>
      </c>
      <c r="AA21" s="33" t="s">
        <v>59</v>
      </c>
      <c r="AB21" s="33" t="s">
        <v>59</v>
      </c>
      <c r="AC21" s="33" t="s">
        <v>59</v>
      </c>
      <c r="AD21" s="33" t="s">
        <v>59</v>
      </c>
      <c r="AE21" s="33" t="s">
        <v>59</v>
      </c>
      <c r="AF21" s="33" t="s">
        <v>59</v>
      </c>
      <c r="AG21" s="33" t="s">
        <v>59</v>
      </c>
      <c r="AH21" s="33" t="s">
        <v>59</v>
      </c>
      <c r="AI21" s="33" t="s">
        <v>59</v>
      </c>
      <c r="AJ21" s="33" t="s">
        <v>59</v>
      </c>
      <c r="AK21" s="33" t="s">
        <v>59</v>
      </c>
      <c r="AL21" s="33" t="s">
        <v>59</v>
      </c>
    </row>
    <row r="22" spans="1:38" ht="31.5" x14ac:dyDescent="0.25">
      <c r="A22" s="25" t="s">
        <v>62</v>
      </c>
      <c r="B22" s="29" t="s">
        <v>63</v>
      </c>
      <c r="C22" s="34" t="s">
        <v>58</v>
      </c>
      <c r="D22" s="33" t="s">
        <v>59</v>
      </c>
      <c r="E22" s="33" t="s">
        <v>59</v>
      </c>
      <c r="F22" s="33" t="s">
        <v>59</v>
      </c>
      <c r="G22" s="33" t="s">
        <v>59</v>
      </c>
      <c r="H22" s="33" t="s">
        <v>59</v>
      </c>
      <c r="I22" s="33" t="s">
        <v>59</v>
      </c>
      <c r="J22" s="33" t="s">
        <v>59</v>
      </c>
      <c r="K22" s="33" t="s">
        <v>59</v>
      </c>
      <c r="L22" s="33" t="s">
        <v>59</v>
      </c>
      <c r="M22" s="33" t="s">
        <v>59</v>
      </c>
      <c r="N22" s="33" t="s">
        <v>59</v>
      </c>
      <c r="O22" s="33" t="s">
        <v>59</v>
      </c>
      <c r="P22" s="33" t="s">
        <v>59</v>
      </c>
      <c r="Q22" s="33" t="s">
        <v>59</v>
      </c>
      <c r="R22" s="33" t="s">
        <v>59</v>
      </c>
      <c r="S22" s="33" t="s">
        <v>59</v>
      </c>
      <c r="T22" s="33" t="s">
        <v>59</v>
      </c>
      <c r="U22" s="33" t="s">
        <v>59</v>
      </c>
      <c r="V22" s="33" t="s">
        <v>59</v>
      </c>
      <c r="W22" s="33" t="s">
        <v>59</v>
      </c>
      <c r="X22" s="33" t="s">
        <v>59</v>
      </c>
      <c r="Y22" s="33" t="s">
        <v>59</v>
      </c>
      <c r="Z22" s="33" t="s">
        <v>59</v>
      </c>
      <c r="AA22" s="33" t="s">
        <v>59</v>
      </c>
      <c r="AB22" s="33" t="s">
        <v>59</v>
      </c>
      <c r="AC22" s="33" t="s">
        <v>59</v>
      </c>
      <c r="AD22" s="33" t="s">
        <v>59</v>
      </c>
      <c r="AE22" s="33" t="s">
        <v>59</v>
      </c>
      <c r="AF22" s="33" t="s">
        <v>59</v>
      </c>
      <c r="AG22" s="33" t="s">
        <v>59</v>
      </c>
      <c r="AH22" s="33" t="s">
        <v>59</v>
      </c>
      <c r="AI22" s="33" t="s">
        <v>59</v>
      </c>
      <c r="AJ22" s="33" t="s">
        <v>59</v>
      </c>
      <c r="AK22" s="33" t="s">
        <v>59</v>
      </c>
      <c r="AL22" s="33" t="s">
        <v>59</v>
      </c>
    </row>
    <row r="23" spans="1:38" ht="63" x14ac:dyDescent="0.25">
      <c r="A23" s="25" t="s">
        <v>64</v>
      </c>
      <c r="B23" s="29" t="s">
        <v>65</v>
      </c>
      <c r="C23" s="34" t="s">
        <v>58</v>
      </c>
      <c r="D23" s="33" t="s">
        <v>59</v>
      </c>
      <c r="E23" s="33" t="s">
        <v>59</v>
      </c>
      <c r="F23" s="33" t="s">
        <v>59</v>
      </c>
      <c r="G23" s="33" t="s">
        <v>59</v>
      </c>
      <c r="H23" s="33" t="s">
        <v>59</v>
      </c>
      <c r="I23" s="33" t="s">
        <v>59</v>
      </c>
      <c r="J23" s="33" t="s">
        <v>59</v>
      </c>
      <c r="K23" s="33" t="s">
        <v>59</v>
      </c>
      <c r="L23" s="33" t="s">
        <v>59</v>
      </c>
      <c r="M23" s="33" t="s">
        <v>59</v>
      </c>
      <c r="N23" s="33" t="s">
        <v>59</v>
      </c>
      <c r="O23" s="33" t="s">
        <v>59</v>
      </c>
      <c r="P23" s="33" t="s">
        <v>59</v>
      </c>
      <c r="Q23" s="33" t="s">
        <v>59</v>
      </c>
      <c r="R23" s="33" t="s">
        <v>59</v>
      </c>
      <c r="S23" s="33" t="s">
        <v>59</v>
      </c>
      <c r="T23" s="33" t="s">
        <v>59</v>
      </c>
      <c r="U23" s="33" t="s">
        <v>59</v>
      </c>
      <c r="V23" s="33" t="s">
        <v>59</v>
      </c>
      <c r="W23" s="33" t="s">
        <v>59</v>
      </c>
      <c r="X23" s="33" t="s">
        <v>59</v>
      </c>
      <c r="Y23" s="33" t="s">
        <v>59</v>
      </c>
      <c r="Z23" s="33" t="s">
        <v>59</v>
      </c>
      <c r="AA23" s="33" t="s">
        <v>59</v>
      </c>
      <c r="AB23" s="33" t="s">
        <v>59</v>
      </c>
      <c r="AC23" s="33" t="s">
        <v>59</v>
      </c>
      <c r="AD23" s="33" t="s">
        <v>59</v>
      </c>
      <c r="AE23" s="33" t="s">
        <v>59</v>
      </c>
      <c r="AF23" s="33" t="s">
        <v>59</v>
      </c>
      <c r="AG23" s="33" t="s">
        <v>59</v>
      </c>
      <c r="AH23" s="33" t="s">
        <v>59</v>
      </c>
      <c r="AI23" s="33" t="s">
        <v>59</v>
      </c>
      <c r="AJ23" s="33" t="s">
        <v>59</v>
      </c>
      <c r="AK23" s="33" t="s">
        <v>59</v>
      </c>
      <c r="AL23" s="33" t="s">
        <v>59</v>
      </c>
    </row>
    <row r="24" spans="1:38" ht="47.25" x14ac:dyDescent="0.25">
      <c r="A24" s="25" t="s">
        <v>66</v>
      </c>
      <c r="B24" s="29" t="s">
        <v>67</v>
      </c>
      <c r="C24" s="34" t="s">
        <v>58</v>
      </c>
      <c r="D24" s="33" t="s">
        <v>59</v>
      </c>
      <c r="E24" s="33" t="s">
        <v>59</v>
      </c>
      <c r="F24" s="33" t="s">
        <v>59</v>
      </c>
      <c r="G24" s="33" t="s">
        <v>59</v>
      </c>
      <c r="H24" s="33" t="s">
        <v>59</v>
      </c>
      <c r="I24" s="33" t="s">
        <v>59</v>
      </c>
      <c r="J24" s="33" t="s">
        <v>59</v>
      </c>
      <c r="K24" s="33" t="s">
        <v>59</v>
      </c>
      <c r="L24" s="33" t="s">
        <v>59</v>
      </c>
      <c r="M24" s="33" t="s">
        <v>59</v>
      </c>
      <c r="N24" s="33" t="s">
        <v>59</v>
      </c>
      <c r="O24" s="33" t="s">
        <v>59</v>
      </c>
      <c r="P24" s="33" t="s">
        <v>59</v>
      </c>
      <c r="Q24" s="33" t="s">
        <v>59</v>
      </c>
      <c r="R24" s="33" t="s">
        <v>59</v>
      </c>
      <c r="S24" s="33" t="s">
        <v>59</v>
      </c>
      <c r="T24" s="33" t="s">
        <v>59</v>
      </c>
      <c r="U24" s="33" t="s">
        <v>59</v>
      </c>
      <c r="V24" s="33" t="s">
        <v>59</v>
      </c>
      <c r="W24" s="33" t="s">
        <v>59</v>
      </c>
      <c r="X24" s="33" t="s">
        <v>59</v>
      </c>
      <c r="Y24" s="33" t="s">
        <v>59</v>
      </c>
      <c r="Z24" s="33" t="s">
        <v>59</v>
      </c>
      <c r="AA24" s="33" t="s">
        <v>59</v>
      </c>
      <c r="AB24" s="33" t="s">
        <v>59</v>
      </c>
      <c r="AC24" s="33" t="s">
        <v>59</v>
      </c>
      <c r="AD24" s="33" t="s">
        <v>59</v>
      </c>
      <c r="AE24" s="33" t="s">
        <v>59</v>
      </c>
      <c r="AF24" s="33" t="s">
        <v>59</v>
      </c>
      <c r="AG24" s="33" t="s">
        <v>59</v>
      </c>
      <c r="AH24" s="33" t="s">
        <v>59</v>
      </c>
      <c r="AI24" s="33" t="s">
        <v>59</v>
      </c>
      <c r="AJ24" s="33" t="s">
        <v>59</v>
      </c>
      <c r="AK24" s="33" t="s">
        <v>59</v>
      </c>
      <c r="AL24" s="33" t="s">
        <v>59</v>
      </c>
    </row>
    <row r="25" spans="1:38" ht="31.5" x14ac:dyDescent="0.25">
      <c r="A25" s="25" t="s">
        <v>68</v>
      </c>
      <c r="B25" s="29" t="s">
        <v>69</v>
      </c>
      <c r="C25" s="34" t="s">
        <v>58</v>
      </c>
      <c r="D25" s="33" t="s">
        <v>59</v>
      </c>
      <c r="E25" s="33" t="s">
        <v>59</v>
      </c>
      <c r="F25" s="33" t="s">
        <v>59</v>
      </c>
      <c r="G25" s="33" t="s">
        <v>59</v>
      </c>
      <c r="H25" s="33" t="s">
        <v>59</v>
      </c>
      <c r="I25" s="33" t="s">
        <v>59</v>
      </c>
      <c r="J25" s="33" t="s">
        <v>59</v>
      </c>
      <c r="K25" s="33" t="s">
        <v>59</v>
      </c>
      <c r="L25" s="33" t="s">
        <v>59</v>
      </c>
      <c r="M25" s="33" t="s">
        <v>59</v>
      </c>
      <c r="N25" s="33" t="s">
        <v>59</v>
      </c>
      <c r="O25" s="33" t="s">
        <v>59</v>
      </c>
      <c r="P25" s="33" t="s">
        <v>59</v>
      </c>
      <c r="Q25" s="33" t="s">
        <v>59</v>
      </c>
      <c r="R25" s="33" t="s">
        <v>59</v>
      </c>
      <c r="S25" s="33" t="s">
        <v>59</v>
      </c>
      <c r="T25" s="33" t="s">
        <v>59</v>
      </c>
      <c r="U25" s="33" t="s">
        <v>59</v>
      </c>
      <c r="V25" s="33" t="s">
        <v>59</v>
      </c>
      <c r="W25" s="33" t="s">
        <v>59</v>
      </c>
      <c r="X25" s="33" t="s">
        <v>59</v>
      </c>
      <c r="Y25" s="33" t="s">
        <v>59</v>
      </c>
      <c r="Z25" s="33" t="s">
        <v>59</v>
      </c>
      <c r="AA25" s="33" t="s">
        <v>59</v>
      </c>
      <c r="AB25" s="33" t="s">
        <v>59</v>
      </c>
      <c r="AC25" s="33" t="s">
        <v>59</v>
      </c>
      <c r="AD25" s="33" t="s">
        <v>59</v>
      </c>
      <c r="AE25" s="33" t="s">
        <v>59</v>
      </c>
      <c r="AF25" s="33" t="s">
        <v>59</v>
      </c>
      <c r="AG25" s="33" t="s">
        <v>59</v>
      </c>
      <c r="AH25" s="33" t="s">
        <v>59</v>
      </c>
      <c r="AI25" s="33" t="s">
        <v>59</v>
      </c>
      <c r="AJ25" s="33" t="s">
        <v>59</v>
      </c>
      <c r="AK25" s="33" t="s">
        <v>59</v>
      </c>
      <c r="AL25" s="33" t="s">
        <v>59</v>
      </c>
    </row>
    <row r="26" spans="1:38" ht="47.25" x14ac:dyDescent="0.25">
      <c r="A26" s="25" t="s">
        <v>70</v>
      </c>
      <c r="B26" s="29" t="s">
        <v>71</v>
      </c>
      <c r="C26" s="34" t="s">
        <v>58</v>
      </c>
      <c r="D26" s="33" t="s">
        <v>59</v>
      </c>
      <c r="E26" s="33" t="s">
        <v>59</v>
      </c>
      <c r="F26" s="33" t="s">
        <v>59</v>
      </c>
      <c r="G26" s="33" t="s">
        <v>59</v>
      </c>
      <c r="H26" s="33" t="s">
        <v>59</v>
      </c>
      <c r="I26" s="33" t="s">
        <v>59</v>
      </c>
      <c r="J26" s="33" t="s">
        <v>59</v>
      </c>
      <c r="K26" s="33" t="s">
        <v>59</v>
      </c>
      <c r="L26" s="33" t="s">
        <v>59</v>
      </c>
      <c r="M26" s="33" t="s">
        <v>59</v>
      </c>
      <c r="N26" s="33" t="s">
        <v>59</v>
      </c>
      <c r="O26" s="33" t="s">
        <v>59</v>
      </c>
      <c r="P26" s="33" t="s">
        <v>59</v>
      </c>
      <c r="Q26" s="33" t="s">
        <v>59</v>
      </c>
      <c r="R26" s="33" t="s">
        <v>59</v>
      </c>
      <c r="S26" s="33" t="s">
        <v>59</v>
      </c>
      <c r="T26" s="33" t="s">
        <v>59</v>
      </c>
      <c r="U26" s="33" t="s">
        <v>59</v>
      </c>
      <c r="V26" s="33" t="s">
        <v>59</v>
      </c>
      <c r="W26" s="33" t="s">
        <v>59</v>
      </c>
      <c r="X26" s="33" t="s">
        <v>59</v>
      </c>
      <c r="Y26" s="33" t="s">
        <v>59</v>
      </c>
      <c r="Z26" s="33" t="s">
        <v>59</v>
      </c>
      <c r="AA26" s="33" t="s">
        <v>59</v>
      </c>
      <c r="AB26" s="33" t="s">
        <v>59</v>
      </c>
      <c r="AC26" s="33" t="s">
        <v>59</v>
      </c>
      <c r="AD26" s="33" t="s">
        <v>59</v>
      </c>
      <c r="AE26" s="33" t="s">
        <v>59</v>
      </c>
      <c r="AF26" s="33" t="s">
        <v>59</v>
      </c>
      <c r="AG26" s="33" t="s">
        <v>59</v>
      </c>
      <c r="AH26" s="33" t="s">
        <v>59</v>
      </c>
      <c r="AI26" s="33" t="s">
        <v>59</v>
      </c>
      <c r="AJ26" s="33" t="s">
        <v>59</v>
      </c>
      <c r="AK26" s="33" t="s">
        <v>59</v>
      </c>
      <c r="AL26" s="33" t="s">
        <v>59</v>
      </c>
    </row>
    <row r="27" spans="1:38" ht="31.5" x14ac:dyDescent="0.25">
      <c r="A27" s="25" t="s">
        <v>72</v>
      </c>
      <c r="B27" s="29" t="s">
        <v>73</v>
      </c>
      <c r="C27" s="34" t="s">
        <v>58</v>
      </c>
      <c r="D27" s="33" t="s">
        <v>59</v>
      </c>
      <c r="E27" s="33" t="s">
        <v>59</v>
      </c>
      <c r="F27" s="33" t="s">
        <v>59</v>
      </c>
      <c r="G27" s="33" t="s">
        <v>59</v>
      </c>
      <c r="H27" s="33" t="s">
        <v>59</v>
      </c>
      <c r="I27" s="33" t="s">
        <v>59</v>
      </c>
      <c r="J27" s="33" t="s">
        <v>59</v>
      </c>
      <c r="K27" s="33" t="s">
        <v>59</v>
      </c>
      <c r="L27" s="33" t="s">
        <v>59</v>
      </c>
      <c r="M27" s="33" t="s">
        <v>59</v>
      </c>
      <c r="N27" s="33" t="s">
        <v>59</v>
      </c>
      <c r="O27" s="33" t="s">
        <v>59</v>
      </c>
      <c r="P27" s="33" t="s">
        <v>59</v>
      </c>
      <c r="Q27" s="33" t="s">
        <v>59</v>
      </c>
      <c r="R27" s="33" t="s">
        <v>59</v>
      </c>
      <c r="S27" s="33" t="s">
        <v>59</v>
      </c>
      <c r="T27" s="33" t="s">
        <v>59</v>
      </c>
      <c r="U27" s="33" t="s">
        <v>59</v>
      </c>
      <c r="V27" s="33" t="s">
        <v>59</v>
      </c>
      <c r="W27" s="33" t="s">
        <v>59</v>
      </c>
      <c r="X27" s="33" t="s">
        <v>59</v>
      </c>
      <c r="Y27" s="33" t="s">
        <v>59</v>
      </c>
      <c r="Z27" s="33" t="s">
        <v>59</v>
      </c>
      <c r="AA27" s="33" t="s">
        <v>59</v>
      </c>
      <c r="AB27" s="33" t="s">
        <v>59</v>
      </c>
      <c r="AC27" s="33" t="s">
        <v>59</v>
      </c>
      <c r="AD27" s="33" t="s">
        <v>59</v>
      </c>
      <c r="AE27" s="33" t="s">
        <v>59</v>
      </c>
      <c r="AF27" s="33" t="s">
        <v>59</v>
      </c>
      <c r="AG27" s="33" t="s">
        <v>59</v>
      </c>
      <c r="AH27" s="33" t="s">
        <v>59</v>
      </c>
      <c r="AI27" s="33" t="s">
        <v>59</v>
      </c>
      <c r="AJ27" s="33" t="s">
        <v>59</v>
      </c>
      <c r="AK27" s="33" t="s">
        <v>59</v>
      </c>
      <c r="AL27" s="33" t="s">
        <v>59</v>
      </c>
    </row>
    <row r="28" spans="1:38" ht="63" x14ac:dyDescent="0.25">
      <c r="A28" s="25" t="s">
        <v>74</v>
      </c>
      <c r="B28" s="29" t="s">
        <v>75</v>
      </c>
      <c r="C28" s="34" t="s">
        <v>58</v>
      </c>
      <c r="D28" s="33" t="s">
        <v>59</v>
      </c>
      <c r="E28" s="33" t="s">
        <v>59</v>
      </c>
      <c r="F28" s="33" t="s">
        <v>59</v>
      </c>
      <c r="G28" s="33" t="s">
        <v>59</v>
      </c>
      <c r="H28" s="33" t="s">
        <v>59</v>
      </c>
      <c r="I28" s="33" t="s">
        <v>59</v>
      </c>
      <c r="J28" s="33" t="s">
        <v>59</v>
      </c>
      <c r="K28" s="33" t="s">
        <v>59</v>
      </c>
      <c r="L28" s="33" t="s">
        <v>59</v>
      </c>
      <c r="M28" s="33" t="s">
        <v>59</v>
      </c>
      <c r="N28" s="33" t="s">
        <v>59</v>
      </c>
      <c r="O28" s="33" t="s">
        <v>59</v>
      </c>
      <c r="P28" s="33" t="s">
        <v>59</v>
      </c>
      <c r="Q28" s="33" t="s">
        <v>59</v>
      </c>
      <c r="R28" s="33" t="s">
        <v>59</v>
      </c>
      <c r="S28" s="33" t="s">
        <v>59</v>
      </c>
      <c r="T28" s="33" t="s">
        <v>59</v>
      </c>
      <c r="U28" s="33" t="s">
        <v>59</v>
      </c>
      <c r="V28" s="33" t="s">
        <v>59</v>
      </c>
      <c r="W28" s="33" t="s">
        <v>59</v>
      </c>
      <c r="X28" s="33" t="s">
        <v>59</v>
      </c>
      <c r="Y28" s="33" t="s">
        <v>59</v>
      </c>
      <c r="Z28" s="33" t="s">
        <v>59</v>
      </c>
      <c r="AA28" s="33" t="s">
        <v>59</v>
      </c>
      <c r="AB28" s="33" t="s">
        <v>59</v>
      </c>
      <c r="AC28" s="33" t="s">
        <v>59</v>
      </c>
      <c r="AD28" s="33" t="s">
        <v>59</v>
      </c>
      <c r="AE28" s="33" t="s">
        <v>59</v>
      </c>
      <c r="AF28" s="33" t="s">
        <v>59</v>
      </c>
      <c r="AG28" s="33" t="s">
        <v>59</v>
      </c>
      <c r="AH28" s="33" t="s">
        <v>59</v>
      </c>
      <c r="AI28" s="33" t="s">
        <v>59</v>
      </c>
      <c r="AJ28" s="33" t="s">
        <v>59</v>
      </c>
      <c r="AK28" s="33" t="s">
        <v>59</v>
      </c>
      <c r="AL28" s="33" t="s">
        <v>59</v>
      </c>
    </row>
    <row r="29" spans="1:38" ht="31.5" x14ac:dyDescent="0.25">
      <c r="A29" s="25" t="s">
        <v>76</v>
      </c>
      <c r="B29" s="29" t="s">
        <v>77</v>
      </c>
      <c r="C29" s="34" t="s">
        <v>58</v>
      </c>
      <c r="D29" s="33" t="s">
        <v>59</v>
      </c>
      <c r="E29" s="33" t="s">
        <v>59</v>
      </c>
      <c r="F29" s="33" t="s">
        <v>59</v>
      </c>
      <c r="G29" s="33" t="s">
        <v>59</v>
      </c>
      <c r="H29" s="33" t="s">
        <v>59</v>
      </c>
      <c r="I29" s="33" t="s">
        <v>59</v>
      </c>
      <c r="J29" s="33" t="s">
        <v>59</v>
      </c>
      <c r="K29" s="33" t="s">
        <v>59</v>
      </c>
      <c r="L29" s="33" t="s">
        <v>59</v>
      </c>
      <c r="M29" s="33" t="s">
        <v>59</v>
      </c>
      <c r="N29" s="33" t="s">
        <v>59</v>
      </c>
      <c r="O29" s="33" t="s">
        <v>59</v>
      </c>
      <c r="P29" s="33" t="s">
        <v>59</v>
      </c>
      <c r="Q29" s="33" t="s">
        <v>59</v>
      </c>
      <c r="R29" s="33" t="s">
        <v>59</v>
      </c>
      <c r="S29" s="33" t="s">
        <v>59</v>
      </c>
      <c r="T29" s="33" t="s">
        <v>59</v>
      </c>
      <c r="U29" s="33" t="s">
        <v>59</v>
      </c>
      <c r="V29" s="33" t="s">
        <v>59</v>
      </c>
      <c r="W29" s="33" t="s">
        <v>59</v>
      </c>
      <c r="X29" s="33" t="s">
        <v>59</v>
      </c>
      <c r="Y29" s="33" t="s">
        <v>59</v>
      </c>
      <c r="Z29" s="33" t="s">
        <v>59</v>
      </c>
      <c r="AA29" s="33" t="s">
        <v>59</v>
      </c>
      <c r="AB29" s="33" t="s">
        <v>59</v>
      </c>
      <c r="AC29" s="33" t="s">
        <v>59</v>
      </c>
      <c r="AD29" s="33" t="s">
        <v>59</v>
      </c>
      <c r="AE29" s="33" t="s">
        <v>59</v>
      </c>
      <c r="AF29" s="33" t="s">
        <v>59</v>
      </c>
      <c r="AG29" s="33" t="s">
        <v>59</v>
      </c>
      <c r="AH29" s="33" t="s">
        <v>59</v>
      </c>
      <c r="AI29" s="33" t="s">
        <v>59</v>
      </c>
      <c r="AJ29" s="33" t="s">
        <v>59</v>
      </c>
      <c r="AK29" s="33" t="s">
        <v>59</v>
      </c>
      <c r="AL29" s="33" t="s">
        <v>59</v>
      </c>
    </row>
    <row r="30" spans="1:38" ht="47.25" x14ac:dyDescent="0.25">
      <c r="A30" s="25" t="s">
        <v>78</v>
      </c>
      <c r="B30" s="29" t="s">
        <v>79</v>
      </c>
      <c r="C30" s="34" t="s">
        <v>58</v>
      </c>
      <c r="D30" s="33" t="s">
        <v>59</v>
      </c>
      <c r="E30" s="33" t="s">
        <v>59</v>
      </c>
      <c r="F30" s="33" t="s">
        <v>59</v>
      </c>
      <c r="G30" s="33" t="s">
        <v>59</v>
      </c>
      <c r="H30" s="33" t="s">
        <v>59</v>
      </c>
      <c r="I30" s="33" t="s">
        <v>59</v>
      </c>
      <c r="J30" s="33" t="s">
        <v>59</v>
      </c>
      <c r="K30" s="33" t="s">
        <v>59</v>
      </c>
      <c r="L30" s="33" t="s">
        <v>59</v>
      </c>
      <c r="M30" s="33" t="s">
        <v>59</v>
      </c>
      <c r="N30" s="33" t="s">
        <v>59</v>
      </c>
      <c r="O30" s="33" t="s">
        <v>59</v>
      </c>
      <c r="P30" s="33" t="s">
        <v>59</v>
      </c>
      <c r="Q30" s="33" t="s">
        <v>59</v>
      </c>
      <c r="R30" s="33" t="s">
        <v>59</v>
      </c>
      <c r="S30" s="33" t="s">
        <v>59</v>
      </c>
      <c r="T30" s="33" t="s">
        <v>59</v>
      </c>
      <c r="U30" s="33" t="s">
        <v>59</v>
      </c>
      <c r="V30" s="33" t="s">
        <v>59</v>
      </c>
      <c r="W30" s="33" t="s">
        <v>59</v>
      </c>
      <c r="X30" s="33" t="s">
        <v>59</v>
      </c>
      <c r="Y30" s="33" t="s">
        <v>59</v>
      </c>
      <c r="Z30" s="33" t="s">
        <v>59</v>
      </c>
      <c r="AA30" s="33" t="s">
        <v>59</v>
      </c>
      <c r="AB30" s="33" t="s">
        <v>59</v>
      </c>
      <c r="AC30" s="33" t="s">
        <v>59</v>
      </c>
      <c r="AD30" s="33" t="s">
        <v>59</v>
      </c>
      <c r="AE30" s="33" t="s">
        <v>59</v>
      </c>
      <c r="AF30" s="33" t="s">
        <v>59</v>
      </c>
      <c r="AG30" s="33" t="s">
        <v>59</v>
      </c>
      <c r="AH30" s="33" t="s">
        <v>59</v>
      </c>
      <c r="AI30" s="33" t="s">
        <v>59</v>
      </c>
      <c r="AJ30" s="33" t="s">
        <v>59</v>
      </c>
      <c r="AK30" s="33" t="s">
        <v>59</v>
      </c>
      <c r="AL30" s="33" t="s">
        <v>59</v>
      </c>
    </row>
    <row r="31" spans="1:38" ht="30.75" customHeight="1" x14ac:dyDescent="0.25">
      <c r="A31" s="25" t="s">
        <v>80</v>
      </c>
      <c r="B31" s="29" t="s">
        <v>81</v>
      </c>
      <c r="C31" s="34" t="s">
        <v>58</v>
      </c>
      <c r="D31" s="33" t="str">
        <f>D41</f>
        <v>нд</v>
      </c>
      <c r="E31" s="33">
        <f>E41</f>
        <v>51.948188000000002</v>
      </c>
      <c r="F31" s="33" t="s">
        <v>59</v>
      </c>
      <c r="G31" s="33" t="s">
        <v>59</v>
      </c>
      <c r="H31" s="33" t="s">
        <v>59</v>
      </c>
      <c r="I31" s="33" t="s">
        <v>59</v>
      </c>
      <c r="J31" s="33" t="s">
        <v>59</v>
      </c>
      <c r="K31" s="33" t="s">
        <v>59</v>
      </c>
      <c r="L31" s="33">
        <f>L32+L40</f>
        <v>38.158623000000006</v>
      </c>
      <c r="M31" s="33" t="s">
        <v>59</v>
      </c>
      <c r="N31" s="33" t="s">
        <v>59</v>
      </c>
      <c r="O31" s="33" t="s">
        <v>59</v>
      </c>
      <c r="P31" s="33" t="s">
        <v>59</v>
      </c>
      <c r="Q31" s="33" t="s">
        <v>59</v>
      </c>
      <c r="R31" s="33" t="s">
        <v>59</v>
      </c>
      <c r="S31" s="33">
        <f>S32+S34+S41</f>
        <v>46.729062000000006</v>
      </c>
      <c r="T31" s="33" t="s">
        <v>59</v>
      </c>
      <c r="U31" s="33" t="s">
        <v>59</v>
      </c>
      <c r="V31" s="33" t="s">
        <v>59</v>
      </c>
      <c r="W31" s="33" t="s">
        <v>59</v>
      </c>
      <c r="X31" s="33" t="s">
        <v>59</v>
      </c>
      <c r="Y31" s="33" t="s">
        <v>59</v>
      </c>
      <c r="Z31" s="33">
        <f>Z40</f>
        <v>36.989991000000003</v>
      </c>
      <c r="AA31" s="33" t="s">
        <v>59</v>
      </c>
      <c r="AB31" s="33" t="s">
        <v>59</v>
      </c>
      <c r="AC31" s="33" t="s">
        <v>59</v>
      </c>
      <c r="AD31" s="33" t="s">
        <v>59</v>
      </c>
      <c r="AE31" s="33" t="s">
        <v>59</v>
      </c>
      <c r="AF31" s="33" t="str">
        <f>AF40</f>
        <v>нд</v>
      </c>
      <c r="AG31" s="33">
        <f>AG32+AG34+AG40</f>
        <v>173.825864</v>
      </c>
      <c r="AH31" s="33" t="s">
        <v>59</v>
      </c>
      <c r="AI31" s="33" t="s">
        <v>59</v>
      </c>
      <c r="AJ31" s="33" t="s">
        <v>59</v>
      </c>
      <c r="AK31" s="33" t="s">
        <v>59</v>
      </c>
      <c r="AL31" s="33" t="s">
        <v>59</v>
      </c>
    </row>
    <row r="32" spans="1:38" ht="31.5" x14ac:dyDescent="0.25">
      <c r="A32" s="25" t="s">
        <v>82</v>
      </c>
      <c r="B32" s="26" t="s">
        <v>83</v>
      </c>
      <c r="C32" s="34" t="s">
        <v>58</v>
      </c>
      <c r="D32" s="33" t="s">
        <v>59</v>
      </c>
      <c r="E32" s="33" t="s">
        <v>59</v>
      </c>
      <c r="F32" s="33" t="s">
        <v>59</v>
      </c>
      <c r="G32" s="33" t="s">
        <v>59</v>
      </c>
      <c r="H32" s="33" t="s">
        <v>59</v>
      </c>
      <c r="I32" s="33" t="s">
        <v>59</v>
      </c>
      <c r="J32" s="33" t="s">
        <v>59</v>
      </c>
      <c r="K32" s="33" t="s">
        <v>59</v>
      </c>
      <c r="L32" s="35">
        <f>L33</f>
        <v>1.1686319999999999</v>
      </c>
      <c r="M32" s="33" t="s">
        <v>59</v>
      </c>
      <c r="N32" s="33" t="s">
        <v>59</v>
      </c>
      <c r="O32" s="33" t="s">
        <v>59</v>
      </c>
      <c r="P32" s="33" t="s">
        <v>59</v>
      </c>
      <c r="Q32" s="33" t="s">
        <v>59</v>
      </c>
      <c r="R32" s="33" t="s">
        <v>59</v>
      </c>
      <c r="S32" s="35">
        <f>S33</f>
        <v>3.873148</v>
      </c>
      <c r="T32" s="33" t="s">
        <v>59</v>
      </c>
      <c r="U32" s="33" t="s">
        <v>59</v>
      </c>
      <c r="V32" s="33" t="s">
        <v>59</v>
      </c>
      <c r="W32" s="33" t="s">
        <v>59</v>
      </c>
      <c r="X32" s="33" t="s">
        <v>59</v>
      </c>
      <c r="Y32" s="33" t="s">
        <v>59</v>
      </c>
      <c r="Z32" s="35" t="str">
        <f>Z33</f>
        <v>нд</v>
      </c>
      <c r="AA32" s="33" t="s">
        <v>59</v>
      </c>
      <c r="AB32" s="33" t="s">
        <v>59</v>
      </c>
      <c r="AC32" s="33" t="s">
        <v>59</v>
      </c>
      <c r="AD32" s="33" t="s">
        <v>59</v>
      </c>
      <c r="AE32" s="33" t="s">
        <v>59</v>
      </c>
      <c r="AF32" s="33" t="s">
        <v>59</v>
      </c>
      <c r="AG32" s="35">
        <f>AG33</f>
        <v>5.0417800000000002</v>
      </c>
      <c r="AH32" s="33" t="s">
        <v>59</v>
      </c>
      <c r="AI32" s="33" t="s">
        <v>59</v>
      </c>
      <c r="AJ32" s="33" t="s">
        <v>59</v>
      </c>
      <c r="AK32" s="33" t="s">
        <v>59</v>
      </c>
      <c r="AL32" s="33" t="s">
        <v>59</v>
      </c>
    </row>
    <row r="33" spans="1:38" ht="31.5" x14ac:dyDescent="0.25">
      <c r="A33" s="25" t="s">
        <v>84</v>
      </c>
      <c r="B33" s="26" t="s">
        <v>85</v>
      </c>
      <c r="C33" s="34" t="s">
        <v>104</v>
      </c>
      <c r="D33" s="33" t="s">
        <v>59</v>
      </c>
      <c r="E33" s="33" t="s">
        <v>59</v>
      </c>
      <c r="F33" s="33" t="s">
        <v>59</v>
      </c>
      <c r="G33" s="33" t="s">
        <v>59</v>
      </c>
      <c r="H33" s="33" t="s">
        <v>59</v>
      </c>
      <c r="I33" s="33" t="s">
        <v>59</v>
      </c>
      <c r="J33" s="33" t="s">
        <v>59</v>
      </c>
      <c r="K33" s="33" t="s">
        <v>59</v>
      </c>
      <c r="L33" s="33">
        <v>1.1686319999999999</v>
      </c>
      <c r="M33" s="33" t="s">
        <v>59</v>
      </c>
      <c r="N33" s="33" t="s">
        <v>59</v>
      </c>
      <c r="O33" s="33" t="s">
        <v>59</v>
      </c>
      <c r="P33" s="33" t="s">
        <v>59</v>
      </c>
      <c r="Q33" s="33" t="s">
        <v>59</v>
      </c>
      <c r="R33" s="33" t="s">
        <v>59</v>
      </c>
      <c r="S33" s="33">
        <v>3.873148</v>
      </c>
      <c r="T33" s="33" t="s">
        <v>59</v>
      </c>
      <c r="U33" s="33" t="s">
        <v>59</v>
      </c>
      <c r="V33" s="33" t="s">
        <v>59</v>
      </c>
      <c r="W33" s="33" t="s">
        <v>59</v>
      </c>
      <c r="X33" s="33" t="s">
        <v>59</v>
      </c>
      <c r="Y33" s="33" t="s">
        <v>59</v>
      </c>
      <c r="Z33" s="33" t="s">
        <v>59</v>
      </c>
      <c r="AA33" s="33" t="s">
        <v>59</v>
      </c>
      <c r="AB33" s="33" t="s">
        <v>59</v>
      </c>
      <c r="AC33" s="33" t="s">
        <v>59</v>
      </c>
      <c r="AD33" s="33" t="s">
        <v>59</v>
      </c>
      <c r="AE33" s="33" t="s">
        <v>59</v>
      </c>
      <c r="AF33" s="33" t="s">
        <v>59</v>
      </c>
      <c r="AG33" s="33">
        <f>L33+S33</f>
        <v>5.0417800000000002</v>
      </c>
      <c r="AH33" s="33" t="s">
        <v>59</v>
      </c>
      <c r="AI33" s="33" t="s">
        <v>59</v>
      </c>
      <c r="AJ33" s="33" t="s">
        <v>59</v>
      </c>
      <c r="AK33" s="33" t="s">
        <v>59</v>
      </c>
      <c r="AL33" s="33" t="s">
        <v>59</v>
      </c>
    </row>
    <row r="34" spans="1:38" x14ac:dyDescent="0.25">
      <c r="A34" s="25" t="s">
        <v>86</v>
      </c>
      <c r="B34" s="26" t="s">
        <v>87</v>
      </c>
      <c r="C34" s="34" t="s">
        <v>58</v>
      </c>
      <c r="D34" s="33" t="s">
        <v>59</v>
      </c>
      <c r="E34" s="33" t="s">
        <v>59</v>
      </c>
      <c r="F34" s="33" t="s">
        <v>59</v>
      </c>
      <c r="G34" s="33" t="s">
        <v>59</v>
      </c>
      <c r="H34" s="33" t="s">
        <v>59</v>
      </c>
      <c r="I34" s="33" t="s">
        <v>59</v>
      </c>
      <c r="J34" s="33" t="s">
        <v>59</v>
      </c>
      <c r="K34" s="33" t="s">
        <v>59</v>
      </c>
      <c r="L34" s="33" t="s">
        <v>59</v>
      </c>
      <c r="M34" s="33" t="s">
        <v>59</v>
      </c>
      <c r="N34" s="33" t="s">
        <v>59</v>
      </c>
      <c r="O34" s="33" t="s">
        <v>59</v>
      </c>
      <c r="P34" s="33" t="s">
        <v>59</v>
      </c>
      <c r="Q34" s="33" t="s">
        <v>59</v>
      </c>
      <c r="R34" s="33" t="s">
        <v>59</v>
      </c>
      <c r="S34" s="35">
        <f>S35</f>
        <v>5.8659230000000004</v>
      </c>
      <c r="T34" s="33" t="s">
        <v>59</v>
      </c>
      <c r="U34" s="33" t="s">
        <v>59</v>
      </c>
      <c r="V34" s="33" t="s">
        <v>59</v>
      </c>
      <c r="W34" s="33" t="s">
        <v>59</v>
      </c>
      <c r="X34" s="33" t="s">
        <v>59</v>
      </c>
      <c r="Y34" s="33" t="s">
        <v>59</v>
      </c>
      <c r="Z34" s="33" t="s">
        <v>59</v>
      </c>
      <c r="AA34" s="33" t="s">
        <v>59</v>
      </c>
      <c r="AB34" s="33" t="s">
        <v>59</v>
      </c>
      <c r="AC34" s="33" t="s">
        <v>59</v>
      </c>
      <c r="AD34" s="33" t="s">
        <v>59</v>
      </c>
      <c r="AE34" s="33" t="s">
        <v>59</v>
      </c>
      <c r="AF34" s="33" t="s">
        <v>59</v>
      </c>
      <c r="AG34" s="35">
        <f>AG35</f>
        <v>5.8659230000000004</v>
      </c>
      <c r="AH34" s="33" t="s">
        <v>59</v>
      </c>
      <c r="AI34" s="33" t="s">
        <v>59</v>
      </c>
      <c r="AJ34" s="33" t="s">
        <v>59</v>
      </c>
      <c r="AK34" s="33" t="s">
        <v>59</v>
      </c>
      <c r="AL34" s="33" t="s">
        <v>59</v>
      </c>
    </row>
    <row r="35" spans="1:38" ht="31.5" x14ac:dyDescent="0.25">
      <c r="A35" s="25" t="s">
        <v>88</v>
      </c>
      <c r="B35" s="26" t="s">
        <v>87</v>
      </c>
      <c r="C35" s="28" t="s">
        <v>105</v>
      </c>
      <c r="D35" s="33" t="s">
        <v>59</v>
      </c>
      <c r="E35" s="33" t="s">
        <v>59</v>
      </c>
      <c r="F35" s="33" t="s">
        <v>59</v>
      </c>
      <c r="G35" s="33" t="s">
        <v>59</v>
      </c>
      <c r="H35" s="33" t="s">
        <v>59</v>
      </c>
      <c r="I35" s="33" t="s">
        <v>59</v>
      </c>
      <c r="J35" s="33" t="s">
        <v>59</v>
      </c>
      <c r="K35" s="33" t="s">
        <v>59</v>
      </c>
      <c r="L35" s="33" t="s">
        <v>59</v>
      </c>
      <c r="M35" s="33" t="s">
        <v>59</v>
      </c>
      <c r="N35" s="33" t="s">
        <v>59</v>
      </c>
      <c r="O35" s="33" t="s">
        <v>59</v>
      </c>
      <c r="P35" s="33" t="s">
        <v>59</v>
      </c>
      <c r="Q35" s="33" t="s">
        <v>59</v>
      </c>
      <c r="R35" s="33" t="s">
        <v>59</v>
      </c>
      <c r="S35" s="33">
        <v>5.8659230000000004</v>
      </c>
      <c r="T35" s="33" t="s">
        <v>59</v>
      </c>
      <c r="U35" s="33" t="s">
        <v>59</v>
      </c>
      <c r="V35" s="33" t="s">
        <v>59</v>
      </c>
      <c r="W35" s="33" t="s">
        <v>59</v>
      </c>
      <c r="X35" s="33" t="s">
        <v>59</v>
      </c>
      <c r="Y35" s="33" t="s">
        <v>59</v>
      </c>
      <c r="Z35" s="33" t="s">
        <v>59</v>
      </c>
      <c r="AA35" s="33" t="s">
        <v>59</v>
      </c>
      <c r="AB35" s="33" t="s">
        <v>59</v>
      </c>
      <c r="AC35" s="33" t="s">
        <v>59</v>
      </c>
      <c r="AD35" s="33" t="s">
        <v>59</v>
      </c>
      <c r="AE35" s="33" t="s">
        <v>59</v>
      </c>
      <c r="AF35" s="33" t="s">
        <v>59</v>
      </c>
      <c r="AG35" s="33">
        <f>S35</f>
        <v>5.8659230000000004</v>
      </c>
      <c r="AH35" s="33" t="s">
        <v>59</v>
      </c>
      <c r="AI35" s="33" t="s">
        <v>59</v>
      </c>
      <c r="AJ35" s="33" t="s">
        <v>59</v>
      </c>
      <c r="AK35" s="33" t="s">
        <v>59</v>
      </c>
      <c r="AL35" s="33" t="s">
        <v>59</v>
      </c>
    </row>
    <row r="36" spans="1:38" ht="31.5" x14ac:dyDescent="0.25">
      <c r="A36" s="25" t="s">
        <v>89</v>
      </c>
      <c r="B36" s="27" t="s">
        <v>94</v>
      </c>
      <c r="C36" s="28" t="s">
        <v>58</v>
      </c>
      <c r="D36" s="33" t="s">
        <v>59</v>
      </c>
      <c r="E36" s="33" t="s">
        <v>59</v>
      </c>
      <c r="F36" s="33" t="s">
        <v>59</v>
      </c>
      <c r="G36" s="33" t="s">
        <v>59</v>
      </c>
      <c r="H36" s="33" t="s">
        <v>59</v>
      </c>
      <c r="I36" s="33" t="s">
        <v>59</v>
      </c>
      <c r="J36" s="33" t="s">
        <v>59</v>
      </c>
      <c r="K36" s="33" t="s">
        <v>59</v>
      </c>
      <c r="L36" s="33" t="s">
        <v>59</v>
      </c>
      <c r="M36" s="33" t="s">
        <v>59</v>
      </c>
      <c r="N36" s="33" t="s">
        <v>59</v>
      </c>
      <c r="O36" s="33" t="s">
        <v>59</v>
      </c>
      <c r="P36" s="33" t="s">
        <v>59</v>
      </c>
      <c r="Q36" s="33" t="s">
        <v>59</v>
      </c>
      <c r="R36" s="33" t="s">
        <v>59</v>
      </c>
      <c r="S36" s="33" t="s">
        <v>59</v>
      </c>
      <c r="T36" s="33" t="s">
        <v>59</v>
      </c>
      <c r="U36" s="33" t="s">
        <v>59</v>
      </c>
      <c r="V36" s="33" t="s">
        <v>59</v>
      </c>
      <c r="W36" s="33" t="s">
        <v>59</v>
      </c>
      <c r="X36" s="33" t="s">
        <v>59</v>
      </c>
      <c r="Y36" s="33" t="s">
        <v>59</v>
      </c>
      <c r="Z36" s="35" t="str">
        <f>Z37</f>
        <v>нд</v>
      </c>
      <c r="AA36" s="33" t="s">
        <v>59</v>
      </c>
      <c r="AB36" s="33" t="s">
        <v>59</v>
      </c>
      <c r="AC36" s="33" t="s">
        <v>59</v>
      </c>
      <c r="AD36" s="33" t="s">
        <v>59</v>
      </c>
      <c r="AE36" s="33" t="s">
        <v>59</v>
      </c>
      <c r="AF36" s="33" t="s">
        <v>59</v>
      </c>
      <c r="AG36" s="35" t="str">
        <f>AG37</f>
        <v>нд</v>
      </c>
      <c r="AH36" s="33" t="s">
        <v>59</v>
      </c>
      <c r="AI36" s="33" t="s">
        <v>59</v>
      </c>
      <c r="AJ36" s="33" t="s">
        <v>59</v>
      </c>
      <c r="AK36" s="33" t="s">
        <v>59</v>
      </c>
      <c r="AL36" s="33" t="s">
        <v>59</v>
      </c>
    </row>
    <row r="37" spans="1:38" ht="31.5" x14ac:dyDescent="0.25">
      <c r="A37" s="25" t="s">
        <v>90</v>
      </c>
      <c r="B37" s="27" t="s">
        <v>96</v>
      </c>
      <c r="C37" s="28" t="s">
        <v>106</v>
      </c>
      <c r="D37" s="33" t="s">
        <v>59</v>
      </c>
      <c r="E37" s="33" t="s">
        <v>59</v>
      </c>
      <c r="F37" s="33" t="s">
        <v>59</v>
      </c>
      <c r="G37" s="33" t="s">
        <v>59</v>
      </c>
      <c r="H37" s="33" t="s">
        <v>59</v>
      </c>
      <c r="I37" s="33" t="s">
        <v>59</v>
      </c>
      <c r="J37" s="33" t="s">
        <v>59</v>
      </c>
      <c r="K37" s="33" t="s">
        <v>59</v>
      </c>
      <c r="L37" s="33" t="s">
        <v>59</v>
      </c>
      <c r="M37" s="33" t="s">
        <v>59</v>
      </c>
      <c r="N37" s="33" t="s">
        <v>59</v>
      </c>
      <c r="O37" s="33" t="s">
        <v>59</v>
      </c>
      <c r="P37" s="33" t="s">
        <v>59</v>
      </c>
      <c r="Q37" s="33" t="s">
        <v>59</v>
      </c>
      <c r="R37" s="33" t="s">
        <v>59</v>
      </c>
      <c r="S37" s="33" t="s">
        <v>59</v>
      </c>
      <c r="T37" s="33" t="s">
        <v>59</v>
      </c>
      <c r="U37" s="33" t="s">
        <v>59</v>
      </c>
      <c r="V37" s="33" t="s">
        <v>59</v>
      </c>
      <c r="W37" s="33" t="s">
        <v>59</v>
      </c>
      <c r="X37" s="33" t="s">
        <v>59</v>
      </c>
      <c r="Y37" s="33" t="s">
        <v>59</v>
      </c>
      <c r="Z37" s="33" t="s">
        <v>59</v>
      </c>
      <c r="AA37" s="33" t="s">
        <v>59</v>
      </c>
      <c r="AB37" s="33" t="s">
        <v>59</v>
      </c>
      <c r="AC37" s="33" t="s">
        <v>59</v>
      </c>
      <c r="AD37" s="33" t="s">
        <v>59</v>
      </c>
      <c r="AE37" s="33" t="s">
        <v>59</v>
      </c>
      <c r="AF37" s="33" t="s">
        <v>59</v>
      </c>
      <c r="AG37" s="33" t="str">
        <f>Z37</f>
        <v>нд</v>
      </c>
      <c r="AH37" s="33" t="s">
        <v>59</v>
      </c>
      <c r="AI37" s="33" t="s">
        <v>59</v>
      </c>
      <c r="AJ37" s="33" t="s">
        <v>59</v>
      </c>
      <c r="AK37" s="33" t="s">
        <v>59</v>
      </c>
      <c r="AL37" s="33" t="s">
        <v>59</v>
      </c>
    </row>
    <row r="38" spans="1:38" x14ac:dyDescent="0.25">
      <c r="A38" s="25" t="s">
        <v>91</v>
      </c>
      <c r="B38" s="27" t="s">
        <v>97</v>
      </c>
      <c r="C38" s="28" t="s">
        <v>58</v>
      </c>
      <c r="D38" s="33" t="s">
        <v>59</v>
      </c>
      <c r="E38" s="33" t="s">
        <v>59</v>
      </c>
      <c r="F38" s="33" t="s">
        <v>59</v>
      </c>
      <c r="G38" s="33" t="s">
        <v>59</v>
      </c>
      <c r="H38" s="33" t="s">
        <v>59</v>
      </c>
      <c r="I38" s="33" t="s">
        <v>59</v>
      </c>
      <c r="J38" s="33" t="s">
        <v>59</v>
      </c>
      <c r="K38" s="33" t="s">
        <v>59</v>
      </c>
      <c r="L38" s="35" t="str">
        <f>L39</f>
        <v>нд</v>
      </c>
      <c r="M38" s="33" t="s">
        <v>59</v>
      </c>
      <c r="N38" s="33" t="s">
        <v>59</v>
      </c>
      <c r="O38" s="33" t="s">
        <v>59</v>
      </c>
      <c r="P38" s="33" t="s">
        <v>59</v>
      </c>
      <c r="Q38" s="33" t="s">
        <v>59</v>
      </c>
      <c r="R38" s="33" t="s">
        <v>59</v>
      </c>
      <c r="S38" s="35" t="str">
        <f>S39</f>
        <v>нд</v>
      </c>
      <c r="T38" s="33" t="s">
        <v>59</v>
      </c>
      <c r="U38" s="33" t="s">
        <v>59</v>
      </c>
      <c r="V38" s="33" t="s">
        <v>59</v>
      </c>
      <c r="W38" s="33" t="s">
        <v>59</v>
      </c>
      <c r="X38" s="33" t="s">
        <v>59</v>
      </c>
      <c r="Y38" s="33" t="s">
        <v>59</v>
      </c>
      <c r="Z38" s="35" t="str">
        <f>Z39</f>
        <v>нд</v>
      </c>
      <c r="AA38" s="33" t="s">
        <v>59</v>
      </c>
      <c r="AB38" s="33" t="s">
        <v>59</v>
      </c>
      <c r="AC38" s="33" t="s">
        <v>59</v>
      </c>
      <c r="AD38" s="33" t="s">
        <v>59</v>
      </c>
      <c r="AE38" s="33" t="s">
        <v>59</v>
      </c>
      <c r="AF38" s="33" t="s">
        <v>59</v>
      </c>
      <c r="AG38" s="33" t="s">
        <v>59</v>
      </c>
      <c r="AH38" s="33" t="s">
        <v>59</v>
      </c>
      <c r="AI38" s="33" t="s">
        <v>59</v>
      </c>
      <c r="AJ38" s="33" t="s">
        <v>59</v>
      </c>
      <c r="AK38" s="33" t="s">
        <v>59</v>
      </c>
      <c r="AL38" s="33" t="s">
        <v>59</v>
      </c>
    </row>
    <row r="39" spans="1:38" ht="31.5" x14ac:dyDescent="0.25">
      <c r="A39" s="25" t="s">
        <v>92</v>
      </c>
      <c r="B39" s="27" t="s">
        <v>97</v>
      </c>
      <c r="C39" s="28" t="s">
        <v>107</v>
      </c>
      <c r="D39" s="33" t="s">
        <v>59</v>
      </c>
      <c r="E39" s="33" t="s">
        <v>59</v>
      </c>
      <c r="F39" s="33" t="s">
        <v>59</v>
      </c>
      <c r="G39" s="33" t="s">
        <v>59</v>
      </c>
      <c r="H39" s="33" t="s">
        <v>59</v>
      </c>
      <c r="I39" s="33" t="s">
        <v>59</v>
      </c>
      <c r="J39" s="33" t="s">
        <v>59</v>
      </c>
      <c r="K39" s="33" t="s">
        <v>59</v>
      </c>
      <c r="L39" s="33" t="s">
        <v>59</v>
      </c>
      <c r="M39" s="33" t="s">
        <v>59</v>
      </c>
      <c r="N39" s="33" t="s">
        <v>59</v>
      </c>
      <c r="O39" s="33" t="s">
        <v>59</v>
      </c>
      <c r="P39" s="33" t="s">
        <v>59</v>
      </c>
      <c r="Q39" s="33" t="s">
        <v>59</v>
      </c>
      <c r="R39" s="33" t="s">
        <v>59</v>
      </c>
      <c r="S39" s="33" t="s">
        <v>59</v>
      </c>
      <c r="T39" s="33" t="s">
        <v>59</v>
      </c>
      <c r="U39" s="33" t="s">
        <v>59</v>
      </c>
      <c r="V39" s="33" t="s">
        <v>59</v>
      </c>
      <c r="W39" s="33" t="s">
        <v>59</v>
      </c>
      <c r="X39" s="33" t="s">
        <v>59</v>
      </c>
      <c r="Y39" s="33" t="s">
        <v>59</v>
      </c>
      <c r="Z39" s="33" t="s">
        <v>59</v>
      </c>
      <c r="AA39" s="33" t="s">
        <v>59</v>
      </c>
      <c r="AB39" s="33" t="s">
        <v>59</v>
      </c>
      <c r="AC39" s="33" t="s">
        <v>59</v>
      </c>
      <c r="AD39" s="33" t="s">
        <v>59</v>
      </c>
      <c r="AE39" s="33" t="s">
        <v>59</v>
      </c>
      <c r="AF39" s="33" t="s">
        <v>59</v>
      </c>
      <c r="AG39" s="33" t="s">
        <v>59</v>
      </c>
      <c r="AH39" s="33" t="s">
        <v>59</v>
      </c>
      <c r="AI39" s="33" t="s">
        <v>59</v>
      </c>
      <c r="AJ39" s="33" t="s">
        <v>59</v>
      </c>
      <c r="AK39" s="33" t="s">
        <v>59</v>
      </c>
      <c r="AL39" s="33" t="s">
        <v>59</v>
      </c>
    </row>
    <row r="40" spans="1:38" ht="33.75" customHeight="1" x14ac:dyDescent="0.25">
      <c r="A40" s="25" t="s">
        <v>93</v>
      </c>
      <c r="B40" s="39" t="s">
        <v>109</v>
      </c>
      <c r="C40" s="28" t="s">
        <v>58</v>
      </c>
      <c r="D40" s="33" t="str">
        <f>D41</f>
        <v>нд</v>
      </c>
      <c r="E40" s="33">
        <f>E41</f>
        <v>51.948188000000002</v>
      </c>
      <c r="F40" s="33" t="s">
        <v>59</v>
      </c>
      <c r="G40" s="33" t="s">
        <v>59</v>
      </c>
      <c r="H40" s="33" t="s">
        <v>59</v>
      </c>
      <c r="I40" s="33" t="s">
        <v>59</v>
      </c>
      <c r="J40" s="33" t="s">
        <v>59</v>
      </c>
      <c r="K40" s="33" t="s">
        <v>59</v>
      </c>
      <c r="L40" s="33">
        <f>L41</f>
        <v>36.989991000000003</v>
      </c>
      <c r="M40" s="33" t="s">
        <v>59</v>
      </c>
      <c r="N40" s="33" t="s">
        <v>59</v>
      </c>
      <c r="O40" s="33" t="s">
        <v>59</v>
      </c>
      <c r="P40" s="33" t="s">
        <v>59</v>
      </c>
      <c r="Q40" s="33" t="s">
        <v>59</v>
      </c>
      <c r="R40" s="33" t="s">
        <v>59</v>
      </c>
      <c r="S40" s="33">
        <f>S41</f>
        <v>36.989991000000003</v>
      </c>
      <c r="T40" s="33" t="s">
        <v>59</v>
      </c>
      <c r="U40" s="33" t="s">
        <v>59</v>
      </c>
      <c r="V40" s="33" t="s">
        <v>59</v>
      </c>
      <c r="W40" s="33" t="s">
        <v>59</v>
      </c>
      <c r="X40" s="33" t="s">
        <v>59</v>
      </c>
      <c r="Y40" s="33" t="s">
        <v>59</v>
      </c>
      <c r="Z40" s="35">
        <f>Z41</f>
        <v>36.989991000000003</v>
      </c>
      <c r="AA40" s="33" t="s">
        <v>59</v>
      </c>
      <c r="AB40" s="33" t="s">
        <v>59</v>
      </c>
      <c r="AC40" s="33" t="s">
        <v>59</v>
      </c>
      <c r="AD40" s="33" t="s">
        <v>59</v>
      </c>
      <c r="AE40" s="33" t="s">
        <v>59</v>
      </c>
      <c r="AF40" s="33" t="str">
        <f>AF41</f>
        <v>нд</v>
      </c>
      <c r="AG40" s="35">
        <f>AG41</f>
        <v>162.918161</v>
      </c>
      <c r="AH40" s="33" t="s">
        <v>59</v>
      </c>
      <c r="AI40" s="33" t="s">
        <v>59</v>
      </c>
      <c r="AJ40" s="33" t="s">
        <v>59</v>
      </c>
      <c r="AK40" s="33" t="s">
        <v>59</v>
      </c>
      <c r="AL40" s="33" t="s">
        <v>59</v>
      </c>
    </row>
    <row r="41" spans="1:38" ht="31.5" x14ac:dyDescent="0.25">
      <c r="A41" s="25" t="s">
        <v>95</v>
      </c>
      <c r="B41" s="27" t="s">
        <v>108</v>
      </c>
      <c r="C41" s="28" t="s">
        <v>110</v>
      </c>
      <c r="D41" s="40" t="s">
        <v>59</v>
      </c>
      <c r="E41" s="33">
        <f>42.5944+9.353788</f>
        <v>51.948188000000002</v>
      </c>
      <c r="F41" s="33" t="s">
        <v>59</v>
      </c>
      <c r="G41" s="33" t="s">
        <v>59</v>
      </c>
      <c r="H41" s="33" t="s">
        <v>59</v>
      </c>
      <c r="I41" s="33" t="s">
        <v>59</v>
      </c>
      <c r="J41" s="33" t="s">
        <v>59</v>
      </c>
      <c r="K41" s="33" t="s">
        <v>59</v>
      </c>
      <c r="L41" s="33">
        <v>36.989991000000003</v>
      </c>
      <c r="M41" s="33" t="s">
        <v>59</v>
      </c>
      <c r="N41" s="33" t="s">
        <v>59</v>
      </c>
      <c r="O41" s="33" t="s">
        <v>59</v>
      </c>
      <c r="P41" s="33" t="s">
        <v>59</v>
      </c>
      <c r="Q41" s="33" t="s">
        <v>59</v>
      </c>
      <c r="R41" s="33" t="s">
        <v>59</v>
      </c>
      <c r="S41" s="33">
        <v>36.989991000000003</v>
      </c>
      <c r="T41" s="33" t="s">
        <v>59</v>
      </c>
      <c r="U41" s="33" t="s">
        <v>59</v>
      </c>
      <c r="V41" s="33" t="s">
        <v>59</v>
      </c>
      <c r="W41" s="33" t="s">
        <v>59</v>
      </c>
      <c r="X41" s="33" t="s">
        <v>59</v>
      </c>
      <c r="Y41" s="33" t="s">
        <v>59</v>
      </c>
      <c r="Z41" s="33">
        <v>36.989991000000003</v>
      </c>
      <c r="AA41" s="33" t="s">
        <v>59</v>
      </c>
      <c r="AB41" s="33" t="s">
        <v>59</v>
      </c>
      <c r="AC41" s="33" t="s">
        <v>59</v>
      </c>
      <c r="AD41" s="33" t="s">
        <v>59</v>
      </c>
      <c r="AE41" s="33" t="s">
        <v>59</v>
      </c>
      <c r="AF41" s="33" t="str">
        <f>D41</f>
        <v>нд</v>
      </c>
      <c r="AG41" s="33">
        <f>E41+L41+S41+Z41</f>
        <v>162.918161</v>
      </c>
      <c r="AH41" s="33" t="s">
        <v>59</v>
      </c>
      <c r="AI41" s="33" t="s">
        <v>59</v>
      </c>
      <c r="AJ41" s="33" t="s">
        <v>59</v>
      </c>
      <c r="AK41" s="33" t="s">
        <v>59</v>
      </c>
      <c r="AL41" s="33" t="s">
        <v>59</v>
      </c>
    </row>
    <row r="42" spans="1:38" x14ac:dyDescent="0.25">
      <c r="A42" s="30"/>
      <c r="B42" s="31"/>
      <c r="C42" s="32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</row>
    <row r="43" spans="1:38" x14ac:dyDescent="0.25">
      <c r="A43" s="30"/>
      <c r="B43" s="31"/>
      <c r="C43" s="32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</row>
    <row r="44" spans="1:38" x14ac:dyDescent="0.25">
      <c r="A44" s="30"/>
      <c r="B44" s="31"/>
      <c r="C44" s="32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</row>
    <row r="45" spans="1:38" x14ac:dyDescent="0.25">
      <c r="A45" s="30"/>
      <c r="B45" s="31"/>
      <c r="C45" s="32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</row>
    <row r="46" spans="1:38" x14ac:dyDescent="0.25">
      <c r="A46" s="20"/>
      <c r="B46" s="21"/>
      <c r="C46" s="22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</row>
    <row r="47" spans="1:38" x14ac:dyDescent="0.25">
      <c r="A47" s="20"/>
      <c r="B47" s="23"/>
      <c r="C47" s="24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</row>
    <row r="48" spans="1:38" x14ac:dyDescent="0.25">
      <c r="A48" s="20"/>
      <c r="B48" s="23"/>
      <c r="C48" s="24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</row>
    <row r="49" spans="1:38" x14ac:dyDescent="0.25">
      <c r="A49" s="20"/>
      <c r="B49" s="23"/>
      <c r="C49" s="24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</row>
    <row r="50" spans="1:38" x14ac:dyDescent="0.25">
      <c r="A50" s="20"/>
      <c r="B50" s="23"/>
      <c r="C50" s="24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</row>
    <row r="51" spans="1:38" x14ac:dyDescent="0.25">
      <c r="A51" s="20"/>
      <c r="B51" s="23"/>
      <c r="C51" s="24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</row>
    <row r="52" spans="1:38" x14ac:dyDescent="0.25">
      <c r="A52" s="20"/>
      <c r="B52" s="23"/>
      <c r="C52" s="24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</row>
    <row r="53" spans="1:38" x14ac:dyDescent="0.25">
      <c r="A53" s="20"/>
      <c r="B53" s="23"/>
      <c r="C53" s="24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</row>
    <row r="54" spans="1:38" x14ac:dyDescent="0.25">
      <c r="A54" s="20"/>
      <c r="B54" s="23"/>
      <c r="C54" s="24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</row>
    <row r="55" spans="1:38" x14ac:dyDescent="0.25">
      <c r="A55" s="20"/>
      <c r="B55" s="23"/>
      <c r="C55" s="24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</row>
    <row r="56" spans="1:38" x14ac:dyDescent="0.25">
      <c r="A56" s="20"/>
      <c r="B56" s="23"/>
      <c r="C56" s="24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</row>
    <row r="57" spans="1:38" x14ac:dyDescent="0.25">
      <c r="A57" s="20"/>
      <c r="B57" s="23"/>
      <c r="C57" s="24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</row>
    <row r="58" spans="1:38" x14ac:dyDescent="0.25">
      <c r="A58" s="20"/>
      <c r="B58" s="23"/>
      <c r="C58" s="24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</row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3" right="0.3" top="0.72" bottom="0.31" header="0.72" footer="0.31496062992125984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 (2022)</vt:lpstr>
      <vt:lpstr>'5 (2022)'!Область_печати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Вячеслав Акинфиев</dc:creator>
  <cp:lastModifiedBy>Олег И. Долгов</cp:lastModifiedBy>
  <cp:lastPrinted>2020-11-19T10:31:19Z</cp:lastPrinted>
  <dcterms:created xsi:type="dcterms:W3CDTF">2020-08-04T14:27:47Z</dcterms:created>
  <dcterms:modified xsi:type="dcterms:W3CDTF">2021-04-14T16:14:47Z</dcterms:modified>
</cp:coreProperties>
</file>