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4505" yWindow="-15" windowWidth="14310" windowHeight="10920" tabRatio="902" activeTab="3"/>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12" r:id="rId6"/>
    <sheet name="3.1. паспорт Техсостояние ПС" sheetId="13" r:id="rId7"/>
    <sheet name="3.2 паспорт Техсостояние ЛЭП" sheetId="14" r:id="rId8"/>
    <sheet name="3.4. Паспорт надежность" sheetId="17" r:id="rId9"/>
    <sheet name="4. паспортбюджет" sheetId="10" r:id="rId10"/>
    <sheet name="5. анализ эконом эфф" sheetId="19" r:id="rId11"/>
    <sheet name="6.1. Паспорт сетевой график" sheetId="16" r:id="rId12"/>
    <sheet name="7. Паспорт отчет о закупке" sheetId="5"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ввод'!$A$1:$U$63</definedName>
    <definedName name="_xlnm.Print_Area" localSheetId="4">'8. Общие сведения'!$A$1:$B$78</definedName>
  </definedNames>
  <calcPr calcId="145621"/>
</workbook>
</file>

<file path=xl/calcChain.xml><?xml version="1.0" encoding="utf-8"?>
<calcChain xmlns="http://schemas.openxmlformats.org/spreadsheetml/2006/main">
  <c r="H51" i="15" l="1"/>
  <c r="P26" i="15"/>
  <c r="L26" i="15"/>
  <c r="H26" i="15"/>
  <c r="H33" i="15"/>
  <c r="H32" i="15"/>
  <c r="C25" i="6"/>
  <c r="T33" i="15" l="1"/>
  <c r="P23" i="15" l="1"/>
  <c r="L29" i="15"/>
  <c r="P57" i="15"/>
  <c r="Q57" i="15"/>
  <c r="R57" i="15"/>
  <c r="S57" i="15"/>
  <c r="I57" i="15"/>
  <c r="J57" i="15"/>
  <c r="K57" i="15"/>
  <c r="L57" i="15"/>
  <c r="M57" i="15"/>
  <c r="N57" i="15"/>
  <c r="O57" i="15"/>
  <c r="P29" i="15" l="1"/>
  <c r="L23" i="15"/>
  <c r="B55" i="22" l="1"/>
  <c r="B53" i="22"/>
  <c r="B30" i="22"/>
  <c r="B29" i="22" s="1"/>
  <c r="T31" i="15"/>
  <c r="P51" i="15" l="1"/>
  <c r="C31" i="15"/>
  <c r="P50" i="15" l="1"/>
  <c r="C30" i="15"/>
  <c r="B47" i="22" l="1"/>
  <c r="L51" i="15" l="1"/>
  <c r="L50" i="15" l="1"/>
  <c r="C57" i="15"/>
  <c r="A15" i="6" l="1"/>
  <c r="A12" i="6"/>
  <c r="A12" i="22" s="1"/>
  <c r="A11" i="15" s="1"/>
  <c r="A9" i="6"/>
  <c r="A9" i="22" s="1"/>
  <c r="A8" i="15" s="1"/>
  <c r="A5" i="6"/>
  <c r="A5" i="22" s="1"/>
  <c r="A4" i="15" s="1"/>
  <c r="A15" i="22" l="1"/>
  <c r="A14"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26" i="15" l="1"/>
  <c r="C26" i="15" s="1"/>
  <c r="T32" i="15"/>
  <c r="H23" i="15"/>
  <c r="T23" i="15" s="1"/>
  <c r="C23" i="15" s="1"/>
  <c r="T29" i="15" l="1"/>
  <c r="C29" i="15" s="1"/>
  <c r="C32" i="15"/>
  <c r="H29" i="15"/>
  <c r="C45" i="7" l="1"/>
  <c r="H50" i="15"/>
  <c r="T51" i="15"/>
  <c r="C51" i="15" l="1"/>
  <c r="T50" i="15"/>
  <c r="C50" i="15" s="1"/>
</calcChain>
</file>

<file path=xl/sharedStrings.xml><?xml version="1.0" encoding="utf-8"?>
<sst xmlns="http://schemas.openxmlformats.org/spreadsheetml/2006/main" count="1700" uniqueCount="623">
  <si>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</si>
  <si>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</si>
  <si>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</si>
  <si>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</si>
  <si>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</si>
  <si>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</si>
  <si>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</si>
  <si>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</si>
  <si>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</si>
  <si>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</si>
  <si>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</si>
  <si>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</si>
  <si>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</si>
  <si>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</si>
  <si>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</si>
  <si>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</si>
  <si>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</si>
  <si>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</si>
  <si>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</si>
  <si>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</si>
  <si>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</si>
  <si>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</si>
  <si>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</si>
  <si>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</si>
  <si>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</si>
  <si>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</si>
  <si>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</si>
  <si>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</si>
  <si>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</si>
  <si>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</si>
  <si>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</si>
  <si>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</si>
  <si>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</si>
  <si>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</si>
  <si>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</si>
  <si>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</si>
  <si>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</si>
  <si>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</si>
  <si>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</si>
  <si>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</si>
  <si>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</si>
  <si>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</si>
  <si>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</si>
  <si>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</si>
  <si>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</si>
  <si>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</si>
  <si>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</si>
  <si>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</si>
  <si>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</si>
  <si>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</si>
  <si>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</si>
  <si>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</si>
  <si>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</si>
  <si>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</si>
  <si>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</si>
  <si>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</si>
  <si>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</si>
  <si>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</si>
  <si>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</si>
  <si>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</si>
  <si>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</si>
  <si>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</si>
  <si>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</si>
  <si>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</si>
  <si>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</si>
  <si>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</si>
  <si>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</si>
  <si>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</si>
  <si>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</si>
  <si>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</si>
  <si>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</si>
  <si>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</si>
  <si>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</si>
  <si>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</si>
  <si>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</si>
  <si>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</si>
  <si>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</si>
  <si>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</si>
  <si>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</si>
  <si>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</si>
  <si>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</si>
  <si>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</si>
  <si>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</si>
  <si>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</si>
  <si>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</si>
  <si>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</si>
  <si>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</si>
  <si>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</si>
  <si>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</si>
  <si>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</si>
  <si>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</si>
  <si>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</si>
  <si>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</si>
  <si>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</si>
  <si>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</si>
  <si>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</si>
  <si>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</si>
  <si>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</si>
  <si>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</si>
  <si>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</si>
  <si>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</si>
  <si>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</si>
  <si>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</si>
  <si>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</si>
  <si>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</si>
  <si>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</si>
  <si>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</si>
  <si>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</si>
  <si>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</si>
  <si>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</si>
  <si>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</si>
  <si>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</si>
  <si>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</si>
  <si>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</si>
  <si>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</si>
  <si>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</si>
  <si>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</si>
  <si>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</si>
  <si>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</si>
  <si>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</si>
  <si>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</si>
  <si>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</si>
  <si>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</si>
  <si>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</si>
  <si>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</si>
  <si>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</si>
  <si>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</si>
  <si>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</si>
  <si>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</si>
  <si>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</si>
  <si>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</si>
  <si>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</si>
  <si>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</si>
  <si>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</si>
  <si>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</si>
  <si>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</si>
  <si>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</si>
  <si>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</si>
  <si>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</si>
  <si>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</si>
  <si>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</si>
  <si>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</si>
  <si>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</si>
  <si>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</si>
  <si>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</si>
  <si>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</si>
  <si>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</si>
  <si>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</si>
  <si>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</si>
  <si>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</si>
  <si>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</si>
  <si>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</si>
  <si>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</si>
  <si>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</si>
  <si>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</si>
  <si>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</si>
  <si>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</si>
  <si>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</si>
  <si>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</si>
  <si>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</si>
  <si>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</si>
  <si>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</si>
  <si>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</si>
  <si>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</si>
  <si>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</si>
  <si>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</si>
  <si>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</si>
  <si>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</si>
  <si>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</si>
  <si>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</si>
  <si>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</si>
  <si>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</si>
  <si>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</si>
  <si>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</si>
  <si>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</si>
  <si>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</si>
  <si>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</si>
  <si>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</si>
  <si>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</si>
  <si>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</si>
  <si>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</si>
  <si>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</si>
  <si>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</si>
  <si>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</si>
  <si>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</si>
  <si>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</si>
  <si>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</si>
  <si>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</si>
  <si>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</si>
  <si>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</si>
  <si>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</si>
  <si>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</si>
  <si>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</si>
  <si>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</si>
  <si>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</si>
  <si>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</si>
  <si>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</si>
  <si>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</si>
  <si>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</si>
  <si>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</si>
  <si>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</si>
  <si>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</si>
  <si>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</si>
  <si>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</si>
  <si>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</si>
  <si>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</si>
  <si>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</si>
  <si>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</si>
  <si>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</si>
  <si>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</si>
  <si>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</si>
  <si>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</si>
  <si>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</si>
  <si>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</si>
  <si>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</si>
  <si>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</si>
  <si>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</si>
  <si>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</si>
  <si>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</si>
  <si>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</si>
  <si>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</si>
  <si>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</si>
  <si>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</si>
  <si>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</si>
  <si>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</si>
  <si>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</si>
  <si>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</si>
  <si>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</si>
  <si>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</si>
  <si>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</si>
  <si>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</si>
  <si>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</si>
  <si>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</si>
  <si>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</si>
  <si>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</si>
  <si>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</si>
  <si>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</si>
  <si>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</si>
  <si>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</si>
  <si>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</si>
  <si>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</si>
  <si>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</si>
  <si>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</si>
  <si>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</si>
  <si>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</si>
  <si>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</si>
  <si>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</si>
  <si>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</si>
  <si>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</si>
  <si>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</si>
  <si>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</si>
  <si>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</si>
  <si>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</si>
  <si>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</si>
  <si>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</si>
  <si>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</si>
  <si>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</si>
  <si>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</si>
  <si>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</si>
  <si>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</si>
  <si>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</si>
  <si>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</si>
  <si>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</si>
  <si>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</si>
  <si>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</si>
  <si>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</si>
  <si>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</si>
  <si>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</si>
  <si>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</si>
  <si>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</si>
  <si>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</si>
  <si>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</si>
  <si>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</si>
  <si>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</si>
  <si>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</si>
  <si>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</si>
  <si>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</si>
  <si>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</si>
  <si>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</si>
  <si>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</si>
  <si>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</si>
  <si>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</si>
  <si>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</si>
  <si>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</si>
  <si>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</si>
  <si>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</si>
  <si>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</si>
  <si>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</si>
  <si>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</si>
  <si>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</si>
  <si>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</si>
  <si>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</si>
  <si>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</si>
  <si>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</si>
  <si>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</si>
  <si>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</si>
  <si>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</si>
  <si>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</si>
  <si>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</si>
  <si>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</si>
  <si>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</si>
  <si>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</si>
  <si>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</si>
  <si>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</si>
  <si>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</si>
  <si>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</si>
  <si>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</si>
  <si>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</si>
  <si>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</si>
  <si>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</si>
  <si>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</si>
  <si>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</si>
  <si>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</si>
  <si>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</si>
  <si>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</si>
  <si>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</si>
  <si>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</si>
  <si>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</si>
  <si>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</si>
  <si>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</si>
  <si>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</si>
  <si>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</si>
  <si>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</si>
  <si>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</si>
  <si>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</si>
  <si>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</si>
  <si>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</si>
  <si>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</si>
  <si>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</si>
  <si>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</si>
  <si>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</si>
  <si>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</si>
  <si>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</si>
  <si>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</si>
  <si>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</si>
  <si>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</si>
  <si>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</si>
  <si>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</si>
  <si>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</si>
  <si>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</si>
  <si>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</si>
  <si>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</si>
  <si>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</si>
  <si>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</si>
  <si>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</si>
  <si>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</si>
  <si>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</si>
  <si>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</si>
  <si>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</si>
  <si>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</si>
  <si>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</si>
  <si>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</si>
  <si>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</si>
  <si>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</si>
  <si>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</si>
  <si>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</si>
  <si>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</si>
  <si>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</si>
  <si>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</si>
  <si>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</si>
  <si>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</si>
  <si>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</si>
  <si>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</si>
  <si>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</si>
  <si>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</si>
  <si>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</si>
  <si>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</si>
  <si>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</si>
  <si>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</si>
  <si>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</si>
  <si>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</si>
  <si>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</si>
  <si>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</si>
  <si>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</si>
  <si>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</si>
  <si>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</si>
  <si>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</si>
  <si>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</si>
  <si>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</si>
  <si>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</si>
  <si>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</si>
  <si>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</si>
  <si>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</si>
  <si>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</si>
  <si>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</si>
  <si>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</si>
  <si>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</si>
  <si>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</si>
  <si>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</si>
  <si>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</si>
  <si>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</si>
  <si>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</si>
  <si>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</si>
  <si>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</si>
  <si>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</si>
  <si>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</si>
  <si>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</si>
  <si>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</si>
  <si>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</si>
  <si>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</si>
  <si>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</si>
  <si>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</si>
  <si>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</si>
  <si>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</si>
  <si>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</si>
  <si>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</si>
  <si>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</si>
  <si>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</si>
  <si>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</si>
  <si>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</si>
  <si>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</si>
  <si>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</si>
  <si>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</si>
  <si>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</si>
  <si>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</si>
  <si>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</si>
  <si>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</si>
  <si>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</si>
  <si>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</si>
  <si>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</si>
  <si>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</si>
  <si>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</si>
  <si>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</si>
  <si>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</si>
  <si>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</si>
  <si>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</si>
  <si>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</si>
  <si>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</si>
  <si>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</si>
  <si>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</si>
  <si>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</si>
  <si>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</si>
  <si>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</si>
  <si>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</si>
  <si>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</si>
  <si>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</si>
  <si>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</si>
  <si>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</si>
  <si>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</si>
  <si>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</si>
  <si>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</si>
  <si>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</si>
  <si>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</si>
  <si>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</si>
  <si>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</si>
  <si>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</si>
  <si>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</si>
  <si>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</si>
  <si>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</si>
  <si>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</si>
  <si>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</si>
  <si>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</si>
  <si>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</si>
  <si>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</si>
  <si>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</si>
  <si>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</si>
  <si>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</si>
  <si>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</si>
  <si>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</si>
  <si>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</si>
  <si>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</si>
  <si>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</si>
  <si>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</si>
  <si>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</si>
  <si>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</si>
  <si>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</si>
  <si>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</si>
  <si>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</si>
  <si>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</si>
  <si>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</si>
  <si>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</si>
  <si>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</si>
  <si>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</si>
  <si>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</si>
  <si>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</si>
  <si>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</si>
  <si>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</si>
  <si>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</si>
  <si>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</si>
  <si>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</si>
  <si>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</si>
  <si>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</si>
  <si>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</si>
  <si>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</si>
  <si>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</si>
  <si>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</si>
  <si>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</si>
  <si>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</si>
  <si>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</si>
  <si>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</si>
  <si>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</si>
  <si>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</si>
  <si>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</si>
  <si>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</si>
  <si>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</si>
  <si>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</si>
  <si>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</si>
  <si>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</si>
  <si>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</si>
  <si>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</si>
  <si>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</si>
  <si>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</si>
  <si>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</si>
  <si>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</si>
  <si>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</si>
  <si>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</si>
  <si>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</si>
  <si>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</si>
  <si>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</si>
  <si>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</si>
  <si>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</si>
  <si>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</si>
  <si>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</si>
  <si>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</si>
  <si>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</si>
  <si>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</si>
  <si>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</si>
  <si>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</si>
  <si>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</si>
  <si>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</si>
  <si>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</si>
  <si>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</si>
  <si>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</si>
  <si>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</si>
  <si>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</si>
  <si>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</si>
  <si>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</si>
  <si>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</si>
  <si>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</si>
  <si>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</si>
  <si>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</si>
  <si>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</si>
  <si>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</si>
  <si>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</si>
  <si>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</si>
  <si>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</si>
  <si>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</si>
  <si>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</si>
  <si>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</si>
  <si>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</si>
  <si>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</si>
  <si>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</si>
  <si>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</si>
  <si>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</si>
  <si>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</si>
  <si>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</si>
  <si>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</si>
  <si>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</si>
  <si>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</si>
  <si>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</si>
  <si>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</si>
  <si>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</si>
  <si>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</si>
  <si>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</si>
  <si>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</si>
  <si>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</si>
  <si>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</si>
  <si>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</si>
  <si>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</si>
  <si>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</si>
  <si>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</si>
  <si>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</si>
  <si>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</si>
  <si>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</si>
  <si>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</si>
  <si>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</si>
  <si>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</si>
  <si>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</si>
  <si>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</si>
  <si>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</si>
  <si>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</si>
  <si>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</si>
  <si>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</si>
  <si>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</si>
  <si>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</si>
  <si>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</si>
  <si>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</si>
  <si>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</si>
  <si>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</si>
  <si>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</si>
  <si>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</si>
  <si>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</si>
  <si>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</si>
  <si>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</si>
  <si>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</si>
  <si>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Новое строительство</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</si>
  <si>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</si>
  <si>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</si>
  <si>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</si>
  <si>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</si>
  <si>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</si>
  <si>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</si>
  <si>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</si>
  <si>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</si>
  <si>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</si>
  <si>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</si>
  <si>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</si>
  <si>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2021-2023</t>
  </si>
  <si>
    <t>Создание интеллектуальной системы учета электрической энергии</t>
  </si>
  <si>
    <t>Не применимо</t>
  </si>
  <si>
    <t>Не требуется</t>
  </si>
  <si>
    <t>Нет</t>
  </si>
  <si>
    <t>Исполнение федерального законодательства - организация коммерческого учета потребителей в МКД, в том числе путем создания интеллектуальной системы учета электрической энергии (мощности) (изм. от 27.12.2018 в Федеральный закон от 26.03.2003 №35-ФЗ «Об электроэнергетике» и др.)</t>
  </si>
  <si>
    <t>Исполнение федерального законодательства - организация коммерческого учета потребителей в МКД, в том числе путем создания интеллектуальной системы учета электрической энергии (мощности) (изм. от 27.12.2018 в Федеральный закон от 26.03.2003 №35-ФЗ «Об электроэнергетике» и др.). 
Организация безвозмездного предоставления субъектам электроэнергетики и потребителям электрической энергии (мощности),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 по всем приборам учета электрической энергии, допускаемым в эксплуатацию для целей коммерческого учета электрической энергии (мощности) на розничных рынках.</t>
  </si>
  <si>
    <t>Отсутствует</t>
  </si>
  <si>
    <t xml:space="preserve"> - дефицит источников финансирования и др.</t>
  </si>
  <si>
    <t>Год раскрытия информации: 2021 год</t>
  </si>
  <si>
    <t>АО "Ульяновскэнерго"</t>
  </si>
  <si>
    <t>L_1.05_ISUE</t>
  </si>
  <si>
    <t>Исполнение федерального законодательства - организация коммерческого учета потребителей, в том числе путем создания интеллектуальной системы учета электрической энергии (мощности) (Федеральный закон от 26.03.2003 №35-ФЗ «Об электроэнергетике» и др.)</t>
  </si>
  <si>
    <t>общ. ст-ть в млн. р. с учетом ИПЦ С НДС</t>
  </si>
  <si>
    <t>общ. ст-ть в млн. р. с учетом ИПЦ без ндс</t>
  </si>
  <si>
    <t>Создание интеллектуальной системы учета электрической энергии 2022-2024 гг. в составе: ИПУ - 42 974 шт. и ОДПУ - 2 590 шт., а также УСПД (базовых приемо-передающих станций) - 130 шт.</t>
  </si>
  <si>
    <t>Индивидуальных приборов учета (ИПУ) - 42 974 шт.;
Общедомовых приборов учета (ОДПУ) - 2 590 шт.; 
УСПД (базовых приемо-передающих станций) - 130 шт.</t>
  </si>
  <si>
    <t>Создание интеллектуальной системы учета электрической энергии (мощности) в составе: интеллектуальных приборов учета, системы приемо-передающих базовых станций, серверного оборудования  и специализированного программного обеспечения</t>
  </si>
  <si>
    <t>Создание интеллектуальной системы учета электрической энергии: 
2022 г.: 13 383 ИПУ; 759 ОДПУ; 130 УСПД; 
2023 г.: 12 219 ИПУ и 773 ОДПУ; 
2024 г.: 17 372 ИПУ и 1058 ОДПУ.
Сервера сбора, обработки и предоставления информации</t>
  </si>
  <si>
    <t>Сметная стоимость проекта в ценах 2021 года с НДС, млн. руб.</t>
  </si>
  <si>
    <t>2024 год</t>
  </si>
  <si>
    <t>Факт 2021 года</t>
  </si>
  <si>
    <t xml:space="preserve"> по состоянию на 01.01.2020 года</t>
  </si>
  <si>
    <t>по состоянию на 01.01.2021 года</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</si>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</sst>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1" formatCode="#,##0.0_ ;\-#,##0.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u/>
      <sz val="12"/>
      <color theme="10"/>
      <name val="Times New Roman"/>
      <family val="1"/>
      <charset val="204"/>
    </font>
    <font>
      <u/>
      <sz val="11"/>
      <color theme="10"/>
      <name val="Times New Roman"/>
      <family val="1"/>
      <charset val="204"/>
    </font>
    <font>
      <b/>
      <u/>
      <sz val="12"/>
      <color theme="1"/>
      <name val="Times New Roman"/>
      <family val="1"/>
      <charset val="204"/>
    </font>
    <font>
      <b/>
      <sz val="1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7" fillId="0" borderId="51" xfId="1" applyFont="1" applyBorder="1" applyAlignment="1">
      <alignmen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9" fontId="43" fillId="27" borderId="1" xfId="2" applyNumberFormat="1" applyFont="1" applyFill="1" applyBorder="1" applyAlignment="1">
      <alignment horizontal="center" vertical="center" wrapText="1"/>
    </xf>
    <xf numFmtId="0" fontId="43" fillId="27" borderId="1" xfId="2" applyFont="1" applyFill="1" applyBorder="1" applyAlignment="1">
      <alignment horizontal="left" vertical="center" wrapText="1"/>
    </xf>
    <xf numFmtId="0" fontId="11" fillId="27" borderId="0" xfId="2" applyFont="1" applyFill="1"/>
    <xf numFmtId="0" fontId="44" fillId="27" borderId="1" xfId="45" applyFont="1" applyFill="1" applyBorder="1" applyAlignment="1">
      <alignment horizontal="left" vertical="center" wrapText="1"/>
    </xf>
    <xf numFmtId="49" fontId="43" fillId="27" borderId="51" xfId="2" applyNumberFormat="1" applyFont="1" applyFill="1" applyBorder="1" applyAlignment="1">
      <alignment horizontal="center" vertical="center" wrapText="1"/>
    </xf>
    <xf numFmtId="0" fontId="43" fillId="27" borderId="51" xfId="2" applyFont="1" applyFill="1" applyBorder="1" applyAlignment="1">
      <alignment horizontal="left" vertical="center" wrapText="1"/>
    </xf>
    <xf numFmtId="0" fontId="43" fillId="0" borderId="56" xfId="2" applyFont="1" applyFill="1" applyBorder="1" applyAlignment="1">
      <alignment horizontal="center" vertical="center" wrapText="1"/>
    </xf>
    <xf numFmtId="2" fontId="3" fillId="26" borderId="1" xfId="1" applyNumberFormat="1" applyFill="1" applyBorder="1" applyAlignment="1">
      <alignment horizontal="left" vertical="center"/>
    </xf>
    <xf numFmtId="2" fontId="3" fillId="26" borderId="0" xfId="1" applyNumberFormat="1" applyFill="1" applyAlignment="1">
      <alignment horizontal="left" vertical="center"/>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2" fontId="11" fillId="0" borderId="1" xfId="1" applyNumberFormat="1" applyFont="1" applyFill="1" applyBorder="1" applyAlignment="1">
      <alignment horizontal="left" vertical="center" wrapText="1"/>
    </xf>
    <xf numFmtId="0" fontId="40" fillId="27" borderId="51" xfId="0" applyFont="1" applyFill="1" applyBorder="1" applyAlignment="1">
      <alignment horizontal="center" vertical="center" wrapText="1"/>
    </xf>
    <xf numFmtId="0" fontId="36" fillId="0" borderId="0" xfId="0" applyFont="1"/>
    <xf numFmtId="0" fontId="7" fillId="28" borderId="51" xfId="0" applyFont="1" applyFill="1" applyBorder="1" applyAlignment="1">
      <alignment horizontal="center" vertical="top"/>
    </xf>
    <xf numFmtId="0" fontId="68" fillId="28" borderId="51" xfId="67" applyFont="1" applyFill="1" applyBorder="1" applyAlignment="1">
      <alignment horizontal="left" vertical="top"/>
    </xf>
    <xf numFmtId="0" fontId="7" fillId="28" borderId="51" xfId="0" applyFont="1" applyFill="1" applyBorder="1" applyAlignment="1">
      <alignment horizontal="center"/>
    </xf>
    <xf numFmtId="0" fontId="7" fillId="0" borderId="51" xfId="0" applyFont="1" applyBorder="1" applyAlignment="1">
      <alignment horizontal="center" vertical="top"/>
    </xf>
    <xf numFmtId="0" fontId="68" fillId="0" borderId="51" xfId="67" applyFont="1" applyBorder="1" applyAlignment="1">
      <alignment horizontal="left" vertical="top" wrapText="1"/>
    </xf>
    <xf numFmtId="0" fontId="7" fillId="0" borderId="51" xfId="0" applyFont="1" applyBorder="1" applyAlignment="1">
      <alignment horizontal="center" vertical="center" wrapText="1"/>
    </xf>
    <xf numFmtId="0" fontId="68" fillId="0" borderId="51" xfId="67" applyFont="1" applyBorder="1" applyAlignment="1">
      <alignment horizontal="left" vertical="top"/>
    </xf>
    <xf numFmtId="0" fontId="68" fillId="28" borderId="51" xfId="67" applyFont="1" applyFill="1" applyBorder="1" applyAlignment="1">
      <alignment horizontal="left" vertical="top" wrapText="1"/>
    </xf>
    <xf numFmtId="0" fontId="7" fillId="28" borderId="51" xfId="0" applyFont="1" applyFill="1" applyBorder="1" applyAlignment="1">
      <alignment horizontal="center" vertical="center"/>
    </xf>
    <xf numFmtId="0" fontId="7" fillId="0" borderId="52" xfId="0" applyFont="1" applyFill="1" applyBorder="1" applyAlignment="1">
      <alignment horizontal="left"/>
    </xf>
    <xf numFmtId="0" fontId="68" fillId="0" borderId="52" xfId="67" quotePrefix="1" applyFont="1" applyFill="1" applyBorder="1"/>
    <xf numFmtId="0" fontId="7" fillId="0" borderId="0" xfId="0" applyFont="1"/>
    <xf numFmtId="0" fontId="69" fillId="0" borderId="0" xfId="67" applyFont="1" applyAlignment="1">
      <alignment wrapText="1"/>
    </xf>
    <xf numFmtId="0" fontId="7" fillId="27" borderId="4" xfId="1" applyFont="1" applyFill="1" applyBorder="1" applyAlignment="1">
      <alignment horizontal="center" vertical="center" wrapText="1"/>
    </xf>
    <xf numFmtId="0" fontId="7" fillId="27" borderId="1" xfId="1" applyFont="1" applyFill="1" applyBorder="1" applyAlignment="1">
      <alignment horizontal="center" vertical="center" wrapText="1"/>
    </xf>
    <xf numFmtId="0" fontId="7" fillId="0" borderId="1" xfId="1" applyFont="1" applyFill="1" applyBorder="1" applyAlignment="1">
      <alignment vertical="center" wrapText="1"/>
    </xf>
    <xf numFmtId="0" fontId="11" fillId="0" borderId="51" xfId="1" applyFont="1" applyFill="1" applyBorder="1" applyAlignment="1">
      <alignment vertical="center" wrapText="1"/>
    </xf>
    <xf numFmtId="3" fontId="3" fillId="0" borderId="0" xfId="1" applyNumberFormat="1" applyBorder="1"/>
    <xf numFmtId="0" fontId="42" fillId="0" borderId="44" xfId="2" applyFont="1" applyFill="1" applyBorder="1" applyAlignment="1">
      <alignment horizontal="justify" vertical="top"/>
    </xf>
    <xf numFmtId="0" fontId="41" fillId="0" borderId="46" xfId="2" applyFont="1" applyFill="1" applyBorder="1" applyAlignment="1">
      <alignment vertical="top"/>
    </xf>
    <xf numFmtId="0" fontId="71" fillId="0" borderId="54" xfId="2" applyFont="1" applyFill="1" applyBorder="1" applyAlignment="1">
      <alignment horizontal="center" vertical="center" wrapText="1"/>
    </xf>
    <xf numFmtId="0" fontId="46" fillId="0" borderId="0" xfId="2" applyFont="1"/>
    <xf numFmtId="169" fontId="43" fillId="27" borderId="1" xfId="68" applyNumberFormat="1" applyFont="1" applyFill="1" applyBorder="1" applyAlignment="1">
      <alignment horizontal="center" vertical="center" wrapText="1"/>
    </xf>
    <xf numFmtId="169" fontId="11" fillId="27" borderId="60" xfId="68" applyNumberFormat="1" applyFont="1" applyFill="1" applyBorder="1" applyAlignment="1">
      <alignment horizontal="center" vertical="center" wrapText="1"/>
    </xf>
    <xf numFmtId="169" fontId="43" fillId="27" borderId="60" xfId="68" applyNumberFormat="1" applyFont="1" applyFill="1" applyBorder="1" applyAlignment="1">
      <alignment horizontal="center" vertical="center" wrapText="1"/>
    </xf>
    <xf numFmtId="169" fontId="44" fillId="27" borderId="1" xfId="68" applyNumberFormat="1" applyFont="1" applyFill="1" applyBorder="1" applyAlignment="1">
      <alignment horizontal="center" vertical="center" wrapText="1"/>
    </xf>
    <xf numFmtId="169" fontId="11" fillId="0" borderId="53" xfId="68" applyNumberFormat="1" applyFont="1" applyFill="1" applyBorder="1" applyAlignment="1">
      <alignment horizontal="center" vertical="center" wrapText="1"/>
    </xf>
    <xf numFmtId="169" fontId="11" fillId="0" borderId="60" xfId="68" applyNumberFormat="1" applyFont="1" applyFill="1" applyBorder="1" applyAlignment="1">
      <alignment horizontal="center" vertical="center" wrapText="1"/>
    </xf>
    <xf numFmtId="169" fontId="43" fillId="27" borderId="53" xfId="68" applyNumberFormat="1" applyFont="1" applyFill="1" applyBorder="1" applyAlignment="1">
      <alignment horizontal="center" vertical="center" wrapText="1"/>
    </xf>
    <xf numFmtId="169" fontId="43" fillId="27" borderId="55" xfId="68" applyNumberFormat="1" applyFont="1" applyFill="1" applyBorder="1" applyAlignment="1">
      <alignment horizontal="center" vertical="center" wrapText="1"/>
    </xf>
    <xf numFmtId="169" fontId="11" fillId="0" borderId="55" xfId="68" applyNumberFormat="1" applyFont="1" applyFill="1" applyBorder="1" applyAlignment="1">
      <alignment horizontal="center" vertical="center" wrapText="1"/>
    </xf>
    <xf numFmtId="169" fontId="43" fillId="27" borderId="51"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25" borderId="0" xfId="1" applyFont="1" applyFill="1" applyAlignment="1">
      <alignment horizontal="center" vertical="center"/>
    </xf>
    <xf numFmtId="0" fontId="11" fillId="0" borderId="0" xfId="2" applyFill="1" applyAlignment="1">
      <alignment horizontal="left" vertical="top"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Fill="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 fillId="0" borderId="0" xfId="1" applyFont="1" applyBorder="1" applyAlignment="1">
      <alignment vertical="top"/>
    </xf>
    <xf numFmtId="171" fontId="43" fillId="27" borderId="54" xfId="68" applyNumberFormat="1" applyFont="1" applyFill="1" applyBorder="1" applyAlignment="1">
      <alignment horizontal="center" vertical="center" wrapText="1"/>
    </xf>
    <xf numFmtId="171" fontId="11" fillId="0" borderId="54" xfId="68" applyNumberFormat="1" applyFont="1" applyFill="1" applyBorder="1" applyAlignment="1">
      <alignment horizontal="center" vertical="center" wrapText="1"/>
    </xf>
    <xf numFmtId="171" fontId="43" fillId="27" borderId="55" xfId="68" applyNumberFormat="1" applyFont="1" applyFill="1" applyBorder="1" applyAlignment="1">
      <alignment horizontal="center" vertical="center" wrapText="1"/>
    </xf>
    <xf numFmtId="171" fontId="11" fillId="0" borderId="60" xfId="68" applyNumberFormat="1" applyFont="1" applyFill="1" applyBorder="1" applyAlignment="1">
      <alignment horizontal="center" vertical="center" wrapText="1"/>
    </xf>
    <xf numFmtId="171" fontId="43" fillId="27" borderId="51" xfId="68" applyNumberFormat="1" applyFont="1" applyFill="1" applyBorder="1" applyAlignment="1">
      <alignment horizontal="center" vertical="center" wrapText="1"/>
    </xf>
    <xf numFmtId="171" fontId="43" fillId="27" borderId="1" xfId="68" applyNumberFormat="1" applyFont="1" applyFill="1" applyBorder="1" applyAlignment="1">
      <alignment horizontal="center" vertical="center" wrapText="1"/>
    </xf>
    <xf numFmtId="171" fontId="11" fillId="27" borderId="1" xfId="68" applyNumberFormat="1"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6831360"/>
        <c:axId val="116832896"/>
      </c:lineChart>
      <c:catAx>
        <c:axId val="116831360"/>
        <c:scaling>
          <c:orientation val="minMax"/>
        </c:scaling>
        <c:delete val="0"/>
        <c:axPos val="b"/>
        <c:numFmt formatCode="General" sourceLinked="1"/>
        <c:majorTickMark val="out"/>
        <c:minorTickMark val="none"/>
        <c:tickLblPos val="nextTo"/>
        <c:crossAx val="116832896"/>
        <c:crosses val="autoZero"/>
        <c:auto val="1"/>
        <c:lblAlgn val="ctr"/>
        <c:lblOffset val="100"/>
        <c:noMultiLvlLbl val="0"/>
      </c:catAx>
      <c:valAx>
        <c:axId val="116832896"/>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683136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7"/>
  <sheetViews>
    <sheetView workbookViewId="0">
      <selection activeCell="F10" sqref="F10"/>
    </sheetView>
  </sheetViews>
  <sheetFormatPr defaultRowHeight="15" x14ac:dyDescent="0.25"/>
  <cols>
    <col min="1" max="1" width="4.28515625" style="246" customWidth="1"/>
    <col min="2" max="2" width="79.7109375" style="246" customWidth="1"/>
    <col min="3" max="3" width="14.28515625" style="246" customWidth="1"/>
    <col min="4" max="16384" width="9.140625" style="246"/>
  </cols>
  <sheetData>
    <row r="1" spans="1:3" ht="15.75" x14ac:dyDescent="0.25">
      <c r="A1" s="279" t="s">
        <v>562</v>
      </c>
      <c r="B1" s="279"/>
      <c r="C1" s="279"/>
    </row>
    <row r="3" spans="1:3" ht="15.75" x14ac:dyDescent="0.25">
      <c r="A3" s="245" t="s">
        <v>232</v>
      </c>
      <c r="B3" s="245" t="s">
        <v>69</v>
      </c>
      <c r="C3" s="245" t="s">
        <v>563</v>
      </c>
    </row>
    <row r="4" spans="1:3" ht="15.75" x14ac:dyDescent="0.25">
      <c r="A4" s="247" t="s">
        <v>564</v>
      </c>
      <c r="B4" s="248" t="s">
        <v>572</v>
      </c>
      <c r="C4" s="249" t="s">
        <v>582</v>
      </c>
    </row>
    <row r="5" spans="1:3" ht="66" customHeight="1" x14ac:dyDescent="0.25">
      <c r="A5" s="250" t="s">
        <v>565</v>
      </c>
      <c r="B5" s="251" t="s">
        <v>579</v>
      </c>
      <c r="C5" s="252" t="s">
        <v>596</v>
      </c>
    </row>
    <row r="6" spans="1:3" ht="15.75" x14ac:dyDescent="0.25">
      <c r="A6" s="250" t="s">
        <v>214</v>
      </c>
      <c r="B6" s="253" t="s">
        <v>573</v>
      </c>
      <c r="C6" s="252" t="s">
        <v>596</v>
      </c>
    </row>
    <row r="7" spans="1:3" ht="15.75" x14ac:dyDescent="0.25">
      <c r="A7" s="250" t="s">
        <v>213</v>
      </c>
      <c r="B7" s="253" t="s">
        <v>573</v>
      </c>
      <c r="C7" s="252" t="s">
        <v>596</v>
      </c>
    </row>
    <row r="8" spans="1:3" ht="31.5" x14ac:dyDescent="0.25">
      <c r="A8" s="247" t="s">
        <v>211</v>
      </c>
      <c r="B8" s="254" t="s">
        <v>574</v>
      </c>
      <c r="C8" s="255" t="s">
        <v>582</v>
      </c>
    </row>
    <row r="9" spans="1:3" ht="47.25" x14ac:dyDescent="0.25">
      <c r="A9" s="250" t="s">
        <v>209</v>
      </c>
      <c r="B9" s="251" t="s">
        <v>575</v>
      </c>
      <c r="C9" s="252" t="s">
        <v>596</v>
      </c>
    </row>
    <row r="10" spans="1:3" ht="66.75" customHeight="1" x14ac:dyDescent="0.25">
      <c r="A10" s="250" t="s">
        <v>566</v>
      </c>
      <c r="B10" s="251" t="s">
        <v>583</v>
      </c>
      <c r="C10" s="252" t="s">
        <v>596</v>
      </c>
    </row>
    <row r="11" spans="1:3" ht="15.75" x14ac:dyDescent="0.25">
      <c r="A11" s="250" t="s">
        <v>567</v>
      </c>
      <c r="B11" s="253" t="s">
        <v>576</v>
      </c>
      <c r="C11" s="252" t="s">
        <v>596</v>
      </c>
    </row>
    <row r="12" spans="1:3" ht="15.75" x14ac:dyDescent="0.25">
      <c r="A12" s="250" t="s">
        <v>568</v>
      </c>
      <c r="B12" s="253" t="s">
        <v>580</v>
      </c>
      <c r="C12" s="252" t="s">
        <v>596</v>
      </c>
    </row>
    <row r="13" spans="1:3" ht="15.75" x14ac:dyDescent="0.25">
      <c r="A13" s="247" t="s">
        <v>569</v>
      </c>
      <c r="B13" s="248" t="s">
        <v>577</v>
      </c>
      <c r="C13" s="255" t="s">
        <v>582</v>
      </c>
    </row>
    <row r="14" spans="1:3" ht="31.5" x14ac:dyDescent="0.25">
      <c r="A14" s="250" t="s">
        <v>570</v>
      </c>
      <c r="B14" s="251" t="s">
        <v>578</v>
      </c>
      <c r="C14" s="252" t="s">
        <v>596</v>
      </c>
    </row>
    <row r="15" spans="1:3" ht="31.5" x14ac:dyDescent="0.25">
      <c r="A15" s="247" t="s">
        <v>571</v>
      </c>
      <c r="B15" s="254" t="s">
        <v>581</v>
      </c>
      <c r="C15" s="255" t="s">
        <v>582</v>
      </c>
    </row>
    <row r="16" spans="1:3" ht="21" customHeight="1" x14ac:dyDescent="0.25">
      <c r="A16" s="256" t="s">
        <v>595</v>
      </c>
      <c r="B16" s="257"/>
      <c r="C16" s="258"/>
    </row>
    <row r="17" spans="2:2" x14ac:dyDescent="0.25">
      <c r="B17" s="259"/>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80" t="s">
        <v>396</v>
      </c>
      <c r="B5" s="280"/>
      <c r="C5" s="280"/>
      <c r="D5" s="280"/>
      <c r="E5" s="280"/>
      <c r="F5" s="280"/>
      <c r="G5" s="280"/>
      <c r="H5" s="280"/>
      <c r="I5" s="280"/>
      <c r="J5" s="280"/>
      <c r="K5" s="280"/>
      <c r="L5" s="280"/>
      <c r="M5" s="280"/>
      <c r="N5" s="280"/>
      <c r="O5" s="280"/>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84" t="s">
        <v>11</v>
      </c>
      <c r="B7" s="284"/>
      <c r="C7" s="284"/>
      <c r="D7" s="284"/>
      <c r="E7" s="284"/>
      <c r="F7" s="284"/>
      <c r="G7" s="284"/>
      <c r="H7" s="284"/>
      <c r="I7" s="284"/>
      <c r="J7" s="284"/>
      <c r="K7" s="284"/>
      <c r="L7" s="284"/>
      <c r="M7" s="284"/>
      <c r="N7" s="284"/>
      <c r="O7" s="284"/>
      <c r="P7" s="13"/>
      <c r="Q7" s="13"/>
      <c r="R7" s="13"/>
      <c r="S7" s="13"/>
      <c r="T7" s="13"/>
      <c r="U7" s="13"/>
      <c r="V7" s="13"/>
      <c r="W7" s="13"/>
      <c r="X7" s="13"/>
      <c r="Y7" s="13"/>
      <c r="Z7" s="13"/>
    </row>
    <row r="8" spans="1:28" s="12" customFormat="1" ht="18.75" x14ac:dyDescent="0.2">
      <c r="A8" s="284"/>
      <c r="B8" s="284"/>
      <c r="C8" s="284"/>
      <c r="D8" s="284"/>
      <c r="E8" s="284"/>
      <c r="F8" s="284"/>
      <c r="G8" s="284"/>
      <c r="H8" s="284"/>
      <c r="I8" s="284"/>
      <c r="J8" s="284"/>
      <c r="K8" s="284"/>
      <c r="L8" s="284"/>
      <c r="M8" s="284"/>
      <c r="N8" s="284"/>
      <c r="O8" s="284"/>
      <c r="P8" s="13"/>
      <c r="Q8" s="13"/>
      <c r="R8" s="13"/>
      <c r="S8" s="13"/>
      <c r="T8" s="13"/>
      <c r="U8" s="13"/>
      <c r="V8" s="13"/>
      <c r="W8" s="13"/>
      <c r="X8" s="13"/>
      <c r="Y8" s="13"/>
      <c r="Z8" s="13"/>
    </row>
    <row r="9" spans="1:28" s="12" customFormat="1" ht="18.75" x14ac:dyDescent="0.2">
      <c r="A9" s="320" t="s">
        <v>8</v>
      </c>
      <c r="B9" s="320"/>
      <c r="C9" s="320"/>
      <c r="D9" s="320"/>
      <c r="E9" s="320"/>
      <c r="F9" s="320"/>
      <c r="G9" s="320"/>
      <c r="H9" s="320"/>
      <c r="I9" s="320"/>
      <c r="J9" s="320"/>
      <c r="K9" s="320"/>
      <c r="L9" s="320"/>
      <c r="M9" s="320"/>
      <c r="N9" s="320"/>
      <c r="O9" s="320"/>
      <c r="P9" s="13"/>
      <c r="Q9" s="13"/>
      <c r="R9" s="13"/>
      <c r="S9" s="13"/>
      <c r="T9" s="13"/>
      <c r="U9" s="13"/>
      <c r="V9" s="13"/>
      <c r="W9" s="13"/>
      <c r="X9" s="13"/>
      <c r="Y9" s="13"/>
      <c r="Z9" s="13"/>
    </row>
    <row r="10" spans="1:28" s="12" customFormat="1" ht="18.75" x14ac:dyDescent="0.2">
      <c r="A10" s="281" t="s">
        <v>10</v>
      </c>
      <c r="B10" s="281"/>
      <c r="C10" s="281"/>
      <c r="D10" s="281"/>
      <c r="E10" s="281"/>
      <c r="F10" s="281"/>
      <c r="G10" s="281"/>
      <c r="H10" s="281"/>
      <c r="I10" s="281"/>
      <c r="J10" s="281"/>
      <c r="K10" s="281"/>
      <c r="L10" s="281"/>
      <c r="M10" s="281"/>
      <c r="N10" s="281"/>
      <c r="O10" s="281"/>
      <c r="P10" s="13"/>
      <c r="Q10" s="13"/>
      <c r="R10" s="13"/>
      <c r="S10" s="13"/>
      <c r="T10" s="13"/>
      <c r="U10" s="13"/>
      <c r="V10" s="13"/>
      <c r="W10" s="13"/>
      <c r="X10" s="13"/>
      <c r="Y10" s="13"/>
      <c r="Z10" s="13"/>
    </row>
    <row r="11" spans="1:28" s="12" customFormat="1" ht="18.75" x14ac:dyDescent="0.2">
      <c r="A11" s="284"/>
      <c r="B11" s="284"/>
      <c r="C11" s="284"/>
      <c r="D11" s="284"/>
      <c r="E11" s="284"/>
      <c r="F11" s="284"/>
      <c r="G11" s="284"/>
      <c r="H11" s="284"/>
      <c r="I11" s="284"/>
      <c r="J11" s="284"/>
      <c r="K11" s="284"/>
      <c r="L11" s="284"/>
      <c r="M11" s="284"/>
      <c r="N11" s="284"/>
      <c r="O11" s="284"/>
      <c r="P11" s="13"/>
      <c r="Q11" s="13"/>
      <c r="R11" s="13"/>
      <c r="S11" s="13"/>
      <c r="T11" s="13"/>
      <c r="U11" s="13"/>
      <c r="V11" s="13"/>
      <c r="W11" s="13"/>
      <c r="X11" s="13"/>
      <c r="Y11" s="13"/>
      <c r="Z11" s="13"/>
    </row>
    <row r="12" spans="1:28" s="12" customFormat="1" ht="18.75" x14ac:dyDescent="0.2">
      <c r="A12" s="320" t="s">
        <v>8</v>
      </c>
      <c r="B12" s="320"/>
      <c r="C12" s="320"/>
      <c r="D12" s="320"/>
      <c r="E12" s="320"/>
      <c r="F12" s="320"/>
      <c r="G12" s="320"/>
      <c r="H12" s="320"/>
      <c r="I12" s="320"/>
      <c r="J12" s="320"/>
      <c r="K12" s="320"/>
      <c r="L12" s="320"/>
      <c r="M12" s="320"/>
      <c r="N12" s="320"/>
      <c r="O12" s="320"/>
      <c r="P12" s="13"/>
      <c r="Q12" s="13"/>
      <c r="R12" s="13"/>
      <c r="S12" s="13"/>
      <c r="T12" s="13"/>
      <c r="U12" s="13"/>
      <c r="V12" s="13"/>
      <c r="W12" s="13"/>
      <c r="X12" s="13"/>
      <c r="Y12" s="13"/>
      <c r="Z12" s="13"/>
    </row>
    <row r="13" spans="1:28" s="12" customFormat="1" ht="18.75" x14ac:dyDescent="0.2">
      <c r="A13" s="281" t="s">
        <v>9</v>
      </c>
      <c r="B13" s="281"/>
      <c r="C13" s="281"/>
      <c r="D13" s="281"/>
      <c r="E13" s="281"/>
      <c r="F13" s="281"/>
      <c r="G13" s="281"/>
      <c r="H13" s="281"/>
      <c r="I13" s="281"/>
      <c r="J13" s="281"/>
      <c r="K13" s="281"/>
      <c r="L13" s="281"/>
      <c r="M13" s="281"/>
      <c r="N13" s="281"/>
      <c r="O13" s="281"/>
      <c r="P13" s="13"/>
      <c r="Q13" s="13"/>
      <c r="R13" s="13"/>
      <c r="S13" s="13"/>
      <c r="T13" s="13"/>
      <c r="U13" s="13"/>
      <c r="V13" s="13"/>
      <c r="W13" s="13"/>
      <c r="X13" s="13"/>
      <c r="Y13" s="13"/>
      <c r="Z13" s="13"/>
    </row>
    <row r="14" spans="1:28" s="9" customFormat="1" ht="15.75" customHeight="1" x14ac:dyDescent="0.2">
      <c r="A14" s="293"/>
      <c r="B14" s="293"/>
      <c r="C14" s="293"/>
      <c r="D14" s="293"/>
      <c r="E14" s="293"/>
      <c r="F14" s="293"/>
      <c r="G14" s="293"/>
      <c r="H14" s="293"/>
      <c r="I14" s="293"/>
      <c r="J14" s="293"/>
      <c r="K14" s="293"/>
      <c r="L14" s="293"/>
      <c r="M14" s="293"/>
      <c r="N14" s="293"/>
      <c r="O14" s="293"/>
      <c r="P14" s="10"/>
      <c r="Q14" s="10"/>
      <c r="R14" s="10"/>
      <c r="S14" s="10"/>
      <c r="T14" s="10"/>
      <c r="U14" s="10"/>
      <c r="V14" s="10"/>
      <c r="W14" s="10"/>
      <c r="X14" s="10"/>
      <c r="Y14" s="10"/>
      <c r="Z14" s="10"/>
    </row>
    <row r="15" spans="1:28" s="3" customFormat="1" ht="12" x14ac:dyDescent="0.2">
      <c r="A15" s="320" t="s">
        <v>8</v>
      </c>
      <c r="B15" s="320"/>
      <c r="C15" s="320"/>
      <c r="D15" s="320"/>
      <c r="E15" s="320"/>
      <c r="F15" s="320"/>
      <c r="G15" s="320"/>
      <c r="H15" s="320"/>
      <c r="I15" s="320"/>
      <c r="J15" s="320"/>
      <c r="K15" s="320"/>
      <c r="L15" s="320"/>
      <c r="M15" s="320"/>
      <c r="N15" s="320"/>
      <c r="O15" s="320"/>
      <c r="P15" s="8"/>
      <c r="Q15" s="8"/>
      <c r="R15" s="8"/>
      <c r="S15" s="8"/>
      <c r="T15" s="8"/>
      <c r="U15" s="8"/>
      <c r="V15" s="8"/>
      <c r="W15" s="8"/>
      <c r="X15" s="8"/>
      <c r="Y15" s="8"/>
      <c r="Z15" s="8"/>
    </row>
    <row r="16" spans="1:28" s="3" customFormat="1" ht="15" customHeight="1" x14ac:dyDescent="0.2">
      <c r="A16" s="281" t="s">
        <v>7</v>
      </c>
      <c r="B16" s="281"/>
      <c r="C16" s="281"/>
      <c r="D16" s="281"/>
      <c r="E16" s="281"/>
      <c r="F16" s="281"/>
      <c r="G16" s="281"/>
      <c r="H16" s="281"/>
      <c r="I16" s="281"/>
      <c r="J16" s="281"/>
      <c r="K16" s="281"/>
      <c r="L16" s="281"/>
      <c r="M16" s="281"/>
      <c r="N16" s="281"/>
      <c r="O16" s="281"/>
      <c r="P16" s="6"/>
      <c r="Q16" s="6"/>
      <c r="R16" s="6"/>
      <c r="S16" s="6"/>
      <c r="T16" s="6"/>
      <c r="U16" s="6"/>
      <c r="V16" s="6"/>
      <c r="W16" s="6"/>
      <c r="X16" s="6"/>
      <c r="Y16" s="6"/>
      <c r="Z16" s="6"/>
    </row>
    <row r="17" spans="1:26" s="3" customFormat="1" ht="15" customHeight="1" x14ac:dyDescent="0.2">
      <c r="A17" s="289"/>
      <c r="B17" s="289"/>
      <c r="C17" s="289"/>
      <c r="D17" s="289"/>
      <c r="E17" s="289"/>
      <c r="F17" s="289"/>
      <c r="G17" s="289"/>
      <c r="H17" s="289"/>
      <c r="I17" s="289"/>
      <c r="J17" s="289"/>
      <c r="K17" s="289"/>
      <c r="L17" s="289"/>
      <c r="M17" s="289"/>
      <c r="N17" s="289"/>
      <c r="O17" s="289"/>
      <c r="P17" s="4"/>
      <c r="Q17" s="4"/>
      <c r="R17" s="4"/>
      <c r="S17" s="4"/>
      <c r="T17" s="4"/>
      <c r="U17" s="4"/>
      <c r="V17" s="4"/>
      <c r="W17" s="4"/>
    </row>
    <row r="18" spans="1:26" s="3" customFormat="1" ht="91.5" customHeight="1" x14ac:dyDescent="0.2">
      <c r="A18" s="354" t="s">
        <v>526</v>
      </c>
      <c r="B18" s="354"/>
      <c r="C18" s="354"/>
      <c r="D18" s="354"/>
      <c r="E18" s="354"/>
      <c r="F18" s="354"/>
      <c r="G18" s="354"/>
      <c r="H18" s="354"/>
      <c r="I18" s="354"/>
      <c r="J18" s="354"/>
      <c r="K18" s="354"/>
      <c r="L18" s="354"/>
      <c r="M18" s="354"/>
      <c r="N18" s="354"/>
      <c r="O18" s="354"/>
      <c r="P18" s="7"/>
      <c r="Q18" s="7"/>
      <c r="R18" s="7"/>
      <c r="S18" s="7"/>
      <c r="T18" s="7"/>
      <c r="U18" s="7"/>
      <c r="V18" s="7"/>
      <c r="W18" s="7"/>
      <c r="X18" s="7"/>
      <c r="Y18" s="7"/>
      <c r="Z18" s="7"/>
    </row>
    <row r="19" spans="1:26" s="3" customFormat="1" ht="78" customHeight="1" x14ac:dyDescent="0.2">
      <c r="A19" s="319" t="s">
        <v>6</v>
      </c>
      <c r="B19" s="319" t="s">
        <v>90</v>
      </c>
      <c r="C19" s="319" t="s">
        <v>89</v>
      </c>
      <c r="D19" s="319" t="s">
        <v>78</v>
      </c>
      <c r="E19" s="355" t="s">
        <v>88</v>
      </c>
      <c r="F19" s="356"/>
      <c r="G19" s="356"/>
      <c r="H19" s="356"/>
      <c r="I19" s="357"/>
      <c r="J19" s="319" t="s">
        <v>87</v>
      </c>
      <c r="K19" s="319"/>
      <c r="L19" s="319"/>
      <c r="M19" s="319"/>
      <c r="N19" s="319"/>
      <c r="O19" s="319"/>
      <c r="P19" s="4"/>
      <c r="Q19" s="4"/>
      <c r="R19" s="4"/>
      <c r="S19" s="4"/>
      <c r="T19" s="4"/>
      <c r="U19" s="4"/>
      <c r="V19" s="4"/>
      <c r="W19" s="4"/>
    </row>
    <row r="20" spans="1:26" s="3" customFormat="1" ht="51" customHeight="1" x14ac:dyDescent="0.2">
      <c r="A20" s="319"/>
      <c r="B20" s="319"/>
      <c r="C20" s="319"/>
      <c r="D20" s="319"/>
      <c r="E20" s="46" t="s">
        <v>86</v>
      </c>
      <c r="F20" s="46" t="s">
        <v>85</v>
      </c>
      <c r="G20" s="46" t="s">
        <v>84</v>
      </c>
      <c r="H20" s="46" t="s">
        <v>83</v>
      </c>
      <c r="I20" s="46" t="s">
        <v>82</v>
      </c>
      <c r="J20" s="46" t="s">
        <v>81</v>
      </c>
      <c r="K20" s="46" t="s">
        <v>5</v>
      </c>
      <c r="L20" s="54" t="s">
        <v>4</v>
      </c>
      <c r="M20" s="53" t="s">
        <v>242</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371</v>
      </c>
    </row>
    <row r="4" spans="1:44" s="12" customFormat="1" ht="18.75" x14ac:dyDescent="0.3">
      <c r="A4" s="17"/>
      <c r="I4" s="16"/>
      <c r="J4" s="16"/>
      <c r="K4" s="15"/>
    </row>
    <row r="5" spans="1:44" s="12" customFormat="1" ht="18.75" customHeight="1" x14ac:dyDescent="0.2">
      <c r="A5" s="280" t="s">
        <v>396</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row>
    <row r="6" spans="1:44" s="12" customFormat="1" ht="18.75" x14ac:dyDescent="0.3">
      <c r="A6" s="17"/>
      <c r="I6" s="16"/>
      <c r="J6" s="16"/>
      <c r="K6" s="15"/>
    </row>
    <row r="7" spans="1:44" s="12" customFormat="1" ht="18.75" x14ac:dyDescent="0.2">
      <c r="A7" s="284" t="s">
        <v>11</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0" t="s">
        <v>8</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row>
    <row r="10" spans="1:44" s="12" customFormat="1" ht="18.75" customHeight="1" x14ac:dyDescent="0.2">
      <c r="A10" s="281" t="s">
        <v>10</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row>
    <row r="13" spans="1:44" s="12" customFormat="1" ht="18.75" customHeight="1" x14ac:dyDescent="0.2">
      <c r="A13" s="281" t="s">
        <v>9</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0" t="s">
        <v>8</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row>
    <row r="16" spans="1:44" s="3" customFormat="1" ht="15" customHeight="1" x14ac:dyDescent="0.2">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3" t="s">
        <v>527</v>
      </c>
      <c r="B18" s="283"/>
      <c r="C18" s="283"/>
      <c r="D18" s="283"/>
      <c r="E18" s="283"/>
      <c r="F18" s="283"/>
      <c r="G18" s="283"/>
      <c r="H18" s="283"/>
      <c r="I18" s="283"/>
      <c r="J18" s="283"/>
      <c r="K18" s="283"/>
      <c r="L18" s="283"/>
      <c r="M18" s="283"/>
      <c r="N18" s="283"/>
      <c r="O18" s="283"/>
      <c r="P18" s="283"/>
      <c r="Q18" s="283"/>
      <c r="R18" s="283"/>
      <c r="S18" s="283"/>
      <c r="T18" s="283"/>
      <c r="U18" s="283"/>
      <c r="V18" s="283"/>
      <c r="W18" s="283"/>
      <c r="X18" s="283"/>
      <c r="Y18" s="283"/>
      <c r="Z18" s="283"/>
      <c r="AA18" s="283"/>
      <c r="AB18" s="283"/>
      <c r="AC18" s="283"/>
      <c r="AD18" s="283"/>
      <c r="AE18" s="283"/>
      <c r="AF18" s="283"/>
      <c r="AG18" s="283"/>
      <c r="AH18" s="283"/>
      <c r="AI18" s="283"/>
      <c r="AJ18" s="283"/>
      <c r="AK18" s="283"/>
      <c r="AL18" s="283"/>
      <c r="AM18" s="283"/>
      <c r="AN18" s="283"/>
      <c r="AO18" s="283"/>
      <c r="AP18" s="283"/>
      <c r="AQ18" s="283"/>
      <c r="AR18" s="283"/>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1"/>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281"/>
      <c r="AB22" s="281"/>
      <c r="AC22" s="281"/>
      <c r="AD22" s="281"/>
      <c r="AE22" s="281"/>
      <c r="AF22" s="281"/>
      <c r="AG22" s="281"/>
      <c r="AH22" s="281"/>
      <c r="AI22" s="281"/>
      <c r="AJ22" s="281"/>
      <c r="AK22" s="281"/>
      <c r="AL22" s="281"/>
      <c r="AM22" s="281"/>
      <c r="AN22" s="281"/>
      <c r="AO22" s="281"/>
      <c r="AP22" s="281"/>
      <c r="AQ22" s="281"/>
      <c r="AR22" s="28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23" t="s">
        <v>370</v>
      </c>
      <c r="B24" s="423"/>
      <c r="C24" s="423"/>
      <c r="D24" s="423"/>
      <c r="E24" s="423"/>
      <c r="F24" s="423"/>
      <c r="G24" s="423"/>
      <c r="H24" s="423"/>
      <c r="I24" s="423"/>
      <c r="J24" s="423"/>
      <c r="K24" s="423"/>
      <c r="L24" s="423"/>
      <c r="M24" s="423"/>
      <c r="N24" s="423"/>
      <c r="O24" s="423"/>
      <c r="P24" s="423"/>
      <c r="Q24" s="423"/>
      <c r="R24" s="423"/>
      <c r="S24" s="423"/>
      <c r="T24" s="423"/>
      <c r="U24" s="423"/>
      <c r="V24" s="423"/>
      <c r="W24" s="423"/>
      <c r="X24" s="423"/>
      <c r="Y24" s="423"/>
      <c r="Z24" s="423"/>
      <c r="AA24" s="423"/>
      <c r="AB24" s="423"/>
      <c r="AC24" s="423"/>
      <c r="AD24" s="423"/>
      <c r="AE24" s="423"/>
      <c r="AF24" s="423"/>
      <c r="AG24" s="423"/>
      <c r="AH24" s="423"/>
      <c r="AI24" s="423"/>
      <c r="AJ24" s="423"/>
      <c r="AK24" s="423" t="s">
        <v>1</v>
      </c>
      <c r="AL24" s="423"/>
      <c r="AM24" s="129"/>
      <c r="AN24" s="129"/>
      <c r="AO24" s="157"/>
      <c r="AP24" s="157"/>
      <c r="AQ24" s="157"/>
      <c r="AR24" s="157"/>
      <c r="AS24" s="135"/>
    </row>
    <row r="25" spans="1:45" ht="12.75" customHeight="1" x14ac:dyDescent="0.25">
      <c r="A25" s="403" t="s">
        <v>369</v>
      </c>
      <c r="B25" s="404"/>
      <c r="C25" s="404"/>
      <c r="D25" s="404"/>
      <c r="E25" s="404"/>
      <c r="F25" s="404"/>
      <c r="G25" s="404"/>
      <c r="H25" s="404"/>
      <c r="I25" s="404"/>
      <c r="J25" s="404"/>
      <c r="K25" s="404"/>
      <c r="L25" s="404"/>
      <c r="M25" s="404"/>
      <c r="N25" s="404"/>
      <c r="O25" s="404"/>
      <c r="P25" s="404"/>
      <c r="Q25" s="404"/>
      <c r="R25" s="404"/>
      <c r="S25" s="404"/>
      <c r="T25" s="404"/>
      <c r="U25" s="404"/>
      <c r="V25" s="404"/>
      <c r="W25" s="404"/>
      <c r="X25" s="404"/>
      <c r="Y25" s="404"/>
      <c r="Z25" s="404"/>
      <c r="AA25" s="404"/>
      <c r="AB25" s="404"/>
      <c r="AC25" s="404"/>
      <c r="AD25" s="404"/>
      <c r="AE25" s="404"/>
      <c r="AF25" s="404"/>
      <c r="AG25" s="404"/>
      <c r="AH25" s="404"/>
      <c r="AI25" s="404"/>
      <c r="AJ25" s="404"/>
      <c r="AK25" s="402"/>
      <c r="AL25" s="402"/>
      <c r="AM25" s="130"/>
      <c r="AN25" s="424" t="s">
        <v>368</v>
      </c>
      <c r="AO25" s="424"/>
      <c r="AP25" s="424"/>
      <c r="AQ25" s="422"/>
      <c r="AR25" s="422"/>
      <c r="AS25" s="135"/>
    </row>
    <row r="26" spans="1:45" ht="17.25" customHeight="1" x14ac:dyDescent="0.25">
      <c r="A26" s="369" t="s">
        <v>367</v>
      </c>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371"/>
      <c r="AL26" s="371"/>
      <c r="AM26" s="130"/>
      <c r="AN26" s="413" t="s">
        <v>366</v>
      </c>
      <c r="AO26" s="414"/>
      <c r="AP26" s="415"/>
      <c r="AQ26" s="405"/>
      <c r="AR26" s="406"/>
      <c r="AS26" s="135"/>
    </row>
    <row r="27" spans="1:45" ht="17.25" customHeight="1" x14ac:dyDescent="0.25">
      <c r="A27" s="369" t="s">
        <v>365</v>
      </c>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371"/>
      <c r="AL27" s="371"/>
      <c r="AM27" s="130"/>
      <c r="AN27" s="413" t="s">
        <v>364</v>
      </c>
      <c r="AO27" s="414"/>
      <c r="AP27" s="415"/>
      <c r="AQ27" s="405"/>
      <c r="AR27" s="406"/>
      <c r="AS27" s="135"/>
    </row>
    <row r="28" spans="1:45" ht="27.75" customHeight="1" thickBot="1" x14ac:dyDescent="0.3">
      <c r="A28" s="416" t="s">
        <v>363</v>
      </c>
      <c r="B28" s="417"/>
      <c r="C28" s="417"/>
      <c r="D28" s="417"/>
      <c r="E28" s="417"/>
      <c r="F28" s="417"/>
      <c r="G28" s="417"/>
      <c r="H28" s="417"/>
      <c r="I28" s="417"/>
      <c r="J28" s="417"/>
      <c r="K28" s="417"/>
      <c r="L28" s="417"/>
      <c r="M28" s="417"/>
      <c r="N28" s="417"/>
      <c r="O28" s="417"/>
      <c r="P28" s="417"/>
      <c r="Q28" s="417"/>
      <c r="R28" s="417"/>
      <c r="S28" s="417"/>
      <c r="T28" s="417"/>
      <c r="U28" s="417"/>
      <c r="V28" s="417"/>
      <c r="W28" s="417"/>
      <c r="X28" s="417"/>
      <c r="Y28" s="417"/>
      <c r="Z28" s="417"/>
      <c r="AA28" s="417"/>
      <c r="AB28" s="417"/>
      <c r="AC28" s="417"/>
      <c r="AD28" s="417"/>
      <c r="AE28" s="417"/>
      <c r="AF28" s="417"/>
      <c r="AG28" s="417"/>
      <c r="AH28" s="417"/>
      <c r="AI28" s="417"/>
      <c r="AJ28" s="418"/>
      <c r="AK28" s="389"/>
      <c r="AL28" s="389"/>
      <c r="AM28" s="130"/>
      <c r="AN28" s="419" t="s">
        <v>362</v>
      </c>
      <c r="AO28" s="420"/>
      <c r="AP28" s="421"/>
      <c r="AQ28" s="405"/>
      <c r="AR28" s="406"/>
      <c r="AS28" s="135"/>
    </row>
    <row r="29" spans="1:45" ht="17.25" customHeight="1" x14ac:dyDescent="0.25">
      <c r="A29" s="407" t="s">
        <v>361</v>
      </c>
      <c r="B29" s="408"/>
      <c r="C29" s="408"/>
      <c r="D29" s="408"/>
      <c r="E29" s="408"/>
      <c r="F29" s="408"/>
      <c r="G29" s="408"/>
      <c r="H29" s="408"/>
      <c r="I29" s="408"/>
      <c r="J29" s="408"/>
      <c r="K29" s="408"/>
      <c r="L29" s="408"/>
      <c r="M29" s="408"/>
      <c r="N29" s="408"/>
      <c r="O29" s="408"/>
      <c r="P29" s="408"/>
      <c r="Q29" s="408"/>
      <c r="R29" s="408"/>
      <c r="S29" s="408"/>
      <c r="T29" s="408"/>
      <c r="U29" s="408"/>
      <c r="V29" s="408"/>
      <c r="W29" s="408"/>
      <c r="X29" s="408"/>
      <c r="Y29" s="408"/>
      <c r="Z29" s="408"/>
      <c r="AA29" s="408"/>
      <c r="AB29" s="408"/>
      <c r="AC29" s="408"/>
      <c r="AD29" s="408"/>
      <c r="AE29" s="408"/>
      <c r="AF29" s="408"/>
      <c r="AG29" s="408"/>
      <c r="AH29" s="408"/>
      <c r="AI29" s="408"/>
      <c r="AJ29" s="409"/>
      <c r="AK29" s="402"/>
      <c r="AL29" s="402"/>
      <c r="AM29" s="130"/>
      <c r="AN29" s="410"/>
      <c r="AO29" s="411"/>
      <c r="AP29" s="411"/>
      <c r="AQ29" s="405"/>
      <c r="AR29" s="412"/>
      <c r="AS29" s="135"/>
    </row>
    <row r="30" spans="1:45" ht="17.25" customHeight="1" x14ac:dyDescent="0.25">
      <c r="A30" s="369" t="s">
        <v>360</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1"/>
      <c r="AL30" s="371"/>
      <c r="AM30" s="130"/>
      <c r="AS30" s="135"/>
    </row>
    <row r="31" spans="1:45" ht="17.25" customHeight="1" x14ac:dyDescent="0.25">
      <c r="A31" s="369" t="s">
        <v>359</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1"/>
      <c r="AL31" s="371"/>
      <c r="AM31" s="130"/>
      <c r="AN31" s="130"/>
      <c r="AO31" s="156"/>
      <c r="AP31" s="156"/>
      <c r="AQ31" s="156"/>
      <c r="AR31" s="156"/>
      <c r="AS31" s="135"/>
    </row>
    <row r="32" spans="1:45" ht="17.25" customHeight="1" x14ac:dyDescent="0.25">
      <c r="A32" s="369" t="s">
        <v>334</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371"/>
      <c r="AL32" s="371"/>
      <c r="AM32" s="130"/>
      <c r="AN32" s="130"/>
      <c r="AO32" s="130"/>
      <c r="AP32" s="130"/>
      <c r="AQ32" s="130"/>
      <c r="AR32" s="130"/>
      <c r="AS32" s="135"/>
    </row>
    <row r="33" spans="1:45" ht="17.25" customHeight="1" x14ac:dyDescent="0.25">
      <c r="A33" s="369" t="s">
        <v>358</v>
      </c>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395"/>
      <c r="AL33" s="395"/>
      <c r="AM33" s="130"/>
      <c r="AN33" s="130"/>
      <c r="AO33" s="130"/>
      <c r="AP33" s="130"/>
      <c r="AQ33" s="130"/>
      <c r="AR33" s="130"/>
      <c r="AS33" s="135"/>
    </row>
    <row r="34" spans="1:45" ht="17.25" customHeight="1" x14ac:dyDescent="0.25">
      <c r="A34" s="369" t="s">
        <v>357</v>
      </c>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0"/>
      <c r="AI34" s="370"/>
      <c r="AJ34" s="370"/>
      <c r="AK34" s="371"/>
      <c r="AL34" s="371"/>
      <c r="AM34" s="130"/>
      <c r="AN34" s="130"/>
      <c r="AO34" s="130"/>
      <c r="AP34" s="130"/>
      <c r="AQ34" s="130"/>
      <c r="AR34" s="130"/>
      <c r="AS34" s="135"/>
    </row>
    <row r="35" spans="1:45" ht="17.25" customHeight="1" x14ac:dyDescent="0.25">
      <c r="A35" s="369"/>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130"/>
      <c r="AN35" s="130"/>
      <c r="AO35" s="130"/>
      <c r="AP35" s="130"/>
      <c r="AQ35" s="130"/>
      <c r="AR35" s="130"/>
      <c r="AS35" s="135"/>
    </row>
    <row r="36" spans="1:45" ht="17.25" customHeight="1" thickBot="1" x14ac:dyDescent="0.3">
      <c r="A36" s="387" t="s">
        <v>322</v>
      </c>
      <c r="B36" s="388"/>
      <c r="C36" s="388"/>
      <c r="D36" s="388"/>
      <c r="E36" s="388"/>
      <c r="F36" s="388"/>
      <c r="G36" s="388"/>
      <c r="H36" s="388"/>
      <c r="I36" s="388"/>
      <c r="J36" s="388"/>
      <c r="K36" s="388"/>
      <c r="L36" s="388"/>
      <c r="M36" s="388"/>
      <c r="N36" s="388"/>
      <c r="O36" s="388"/>
      <c r="P36" s="388"/>
      <c r="Q36" s="388"/>
      <c r="R36" s="388"/>
      <c r="S36" s="388"/>
      <c r="T36" s="388"/>
      <c r="U36" s="388"/>
      <c r="V36" s="388"/>
      <c r="W36" s="388"/>
      <c r="X36" s="388"/>
      <c r="Y36" s="388"/>
      <c r="Z36" s="388"/>
      <c r="AA36" s="388"/>
      <c r="AB36" s="388"/>
      <c r="AC36" s="388"/>
      <c r="AD36" s="388"/>
      <c r="AE36" s="388"/>
      <c r="AF36" s="388"/>
      <c r="AG36" s="388"/>
      <c r="AH36" s="388"/>
      <c r="AI36" s="388"/>
      <c r="AJ36" s="388"/>
      <c r="AK36" s="389"/>
      <c r="AL36" s="389"/>
      <c r="AM36" s="130"/>
      <c r="AN36" s="130"/>
      <c r="AO36" s="130"/>
      <c r="AP36" s="130"/>
      <c r="AQ36" s="130"/>
      <c r="AR36" s="130"/>
      <c r="AS36" s="135"/>
    </row>
    <row r="37" spans="1:45" ht="17.25" customHeight="1" x14ac:dyDescent="0.25">
      <c r="A37" s="403"/>
      <c r="B37" s="404"/>
      <c r="C37" s="404"/>
      <c r="D37" s="404"/>
      <c r="E37" s="404"/>
      <c r="F37" s="404"/>
      <c r="G37" s="404"/>
      <c r="H37" s="404"/>
      <c r="I37" s="404"/>
      <c r="J37" s="404"/>
      <c r="K37" s="404"/>
      <c r="L37" s="404"/>
      <c r="M37" s="404"/>
      <c r="N37" s="404"/>
      <c r="O37" s="404"/>
      <c r="P37" s="404"/>
      <c r="Q37" s="404"/>
      <c r="R37" s="404"/>
      <c r="S37" s="404"/>
      <c r="T37" s="404"/>
      <c r="U37" s="404"/>
      <c r="V37" s="404"/>
      <c r="W37" s="404"/>
      <c r="X37" s="404"/>
      <c r="Y37" s="404"/>
      <c r="Z37" s="404"/>
      <c r="AA37" s="404"/>
      <c r="AB37" s="404"/>
      <c r="AC37" s="404"/>
      <c r="AD37" s="404"/>
      <c r="AE37" s="404"/>
      <c r="AF37" s="404"/>
      <c r="AG37" s="404"/>
      <c r="AH37" s="404"/>
      <c r="AI37" s="404"/>
      <c r="AJ37" s="404"/>
      <c r="AK37" s="402"/>
      <c r="AL37" s="402"/>
      <c r="AM37" s="130"/>
      <c r="AN37" s="130"/>
      <c r="AO37" s="130"/>
      <c r="AP37" s="130"/>
      <c r="AQ37" s="130"/>
      <c r="AR37" s="130"/>
      <c r="AS37" s="135"/>
    </row>
    <row r="38" spans="1:45" ht="17.25" customHeight="1" x14ac:dyDescent="0.25">
      <c r="A38" s="369" t="s">
        <v>356</v>
      </c>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c r="AA38" s="370"/>
      <c r="AB38" s="370"/>
      <c r="AC38" s="370"/>
      <c r="AD38" s="370"/>
      <c r="AE38" s="370"/>
      <c r="AF38" s="370"/>
      <c r="AG38" s="370"/>
      <c r="AH38" s="370"/>
      <c r="AI38" s="370"/>
      <c r="AJ38" s="370"/>
      <c r="AK38" s="371"/>
      <c r="AL38" s="371"/>
      <c r="AM38" s="130"/>
      <c r="AN38" s="130"/>
      <c r="AO38" s="130"/>
      <c r="AP38" s="130"/>
      <c r="AQ38" s="130"/>
      <c r="AR38" s="130"/>
      <c r="AS38" s="135"/>
    </row>
    <row r="39" spans="1:45" ht="17.25" customHeight="1" thickBot="1" x14ac:dyDescent="0.3">
      <c r="A39" s="387" t="s">
        <v>355</v>
      </c>
      <c r="B39" s="388"/>
      <c r="C39" s="388"/>
      <c r="D39" s="388"/>
      <c r="E39" s="388"/>
      <c r="F39" s="388"/>
      <c r="G39" s="388"/>
      <c r="H39" s="388"/>
      <c r="I39" s="388"/>
      <c r="J39" s="388"/>
      <c r="K39" s="388"/>
      <c r="L39" s="388"/>
      <c r="M39" s="388"/>
      <c r="N39" s="388"/>
      <c r="O39" s="388"/>
      <c r="P39" s="388"/>
      <c r="Q39" s="388"/>
      <c r="R39" s="388"/>
      <c r="S39" s="388"/>
      <c r="T39" s="388"/>
      <c r="U39" s="388"/>
      <c r="V39" s="388"/>
      <c r="W39" s="388"/>
      <c r="X39" s="388"/>
      <c r="Y39" s="388"/>
      <c r="Z39" s="388"/>
      <c r="AA39" s="388"/>
      <c r="AB39" s="388"/>
      <c r="AC39" s="388"/>
      <c r="AD39" s="388"/>
      <c r="AE39" s="388"/>
      <c r="AF39" s="388"/>
      <c r="AG39" s="388"/>
      <c r="AH39" s="388"/>
      <c r="AI39" s="388"/>
      <c r="AJ39" s="388"/>
      <c r="AK39" s="389"/>
      <c r="AL39" s="389"/>
      <c r="AM39" s="130"/>
      <c r="AN39" s="130"/>
      <c r="AO39" s="130"/>
      <c r="AP39" s="130"/>
      <c r="AQ39" s="130"/>
      <c r="AR39" s="130"/>
      <c r="AS39" s="135"/>
    </row>
    <row r="40" spans="1:45" ht="17.25" customHeight="1" x14ac:dyDescent="0.25">
      <c r="A40" s="403" t="s">
        <v>354</v>
      </c>
      <c r="B40" s="404"/>
      <c r="C40" s="404"/>
      <c r="D40" s="404"/>
      <c r="E40" s="404"/>
      <c r="F40" s="404"/>
      <c r="G40" s="404"/>
      <c r="H40" s="404"/>
      <c r="I40" s="404"/>
      <c r="J40" s="404"/>
      <c r="K40" s="404"/>
      <c r="L40" s="404"/>
      <c r="M40" s="404"/>
      <c r="N40" s="404"/>
      <c r="O40" s="404"/>
      <c r="P40" s="404"/>
      <c r="Q40" s="404"/>
      <c r="R40" s="404"/>
      <c r="S40" s="404"/>
      <c r="T40" s="404"/>
      <c r="U40" s="404"/>
      <c r="V40" s="404"/>
      <c r="W40" s="404"/>
      <c r="X40" s="404"/>
      <c r="Y40" s="404"/>
      <c r="Z40" s="404"/>
      <c r="AA40" s="404"/>
      <c r="AB40" s="404"/>
      <c r="AC40" s="404"/>
      <c r="AD40" s="404"/>
      <c r="AE40" s="404"/>
      <c r="AF40" s="404"/>
      <c r="AG40" s="404"/>
      <c r="AH40" s="404"/>
      <c r="AI40" s="404"/>
      <c r="AJ40" s="404"/>
      <c r="AK40" s="402"/>
      <c r="AL40" s="402"/>
      <c r="AM40" s="130"/>
      <c r="AN40" s="130"/>
      <c r="AO40" s="130"/>
      <c r="AP40" s="130"/>
      <c r="AQ40" s="130"/>
      <c r="AR40" s="130"/>
      <c r="AS40" s="135"/>
    </row>
    <row r="41" spans="1:45" ht="17.25" customHeight="1" x14ac:dyDescent="0.25">
      <c r="A41" s="369" t="s">
        <v>353</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c r="AC41" s="370"/>
      <c r="AD41" s="370"/>
      <c r="AE41" s="370"/>
      <c r="AF41" s="370"/>
      <c r="AG41" s="370"/>
      <c r="AH41" s="370"/>
      <c r="AI41" s="370"/>
      <c r="AJ41" s="370"/>
      <c r="AK41" s="371"/>
      <c r="AL41" s="371"/>
      <c r="AM41" s="130"/>
      <c r="AN41" s="130"/>
      <c r="AO41" s="130"/>
      <c r="AP41" s="130"/>
      <c r="AQ41" s="130"/>
      <c r="AR41" s="130"/>
      <c r="AS41" s="135"/>
    </row>
    <row r="42" spans="1:45" ht="17.25" customHeight="1" x14ac:dyDescent="0.25">
      <c r="A42" s="369" t="s">
        <v>352</v>
      </c>
      <c r="B42" s="370"/>
      <c r="C42" s="370"/>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1"/>
      <c r="AL42" s="371"/>
      <c r="AM42" s="130"/>
      <c r="AN42" s="130"/>
      <c r="AO42" s="130"/>
      <c r="AP42" s="130"/>
      <c r="AQ42" s="130"/>
      <c r="AR42" s="130"/>
      <c r="AS42" s="135"/>
    </row>
    <row r="43" spans="1:45" ht="17.25" customHeight="1" x14ac:dyDescent="0.25">
      <c r="A43" s="369" t="s">
        <v>351</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0"/>
      <c r="AK43" s="371"/>
      <c r="AL43" s="371"/>
      <c r="AM43" s="130"/>
      <c r="AN43" s="130"/>
      <c r="AO43" s="130"/>
      <c r="AP43" s="130"/>
      <c r="AQ43" s="130"/>
      <c r="AR43" s="130"/>
      <c r="AS43" s="135"/>
    </row>
    <row r="44" spans="1:45" ht="17.25" customHeight="1" x14ac:dyDescent="0.25">
      <c r="A44" s="369" t="s">
        <v>350</v>
      </c>
      <c r="B44" s="370"/>
      <c r="C44" s="370"/>
      <c r="D44" s="370"/>
      <c r="E44" s="370"/>
      <c r="F44" s="370"/>
      <c r="G44" s="370"/>
      <c r="H44" s="370"/>
      <c r="I44" s="370"/>
      <c r="J44" s="370"/>
      <c r="K44" s="370"/>
      <c r="L44" s="370"/>
      <c r="M44" s="370"/>
      <c r="N44" s="370"/>
      <c r="O44" s="370"/>
      <c r="P44" s="370"/>
      <c r="Q44" s="370"/>
      <c r="R44" s="370"/>
      <c r="S44" s="370"/>
      <c r="T44" s="370"/>
      <c r="U44" s="370"/>
      <c r="V44" s="370"/>
      <c r="W44" s="370"/>
      <c r="X44" s="370"/>
      <c r="Y44" s="370"/>
      <c r="Z44" s="370"/>
      <c r="AA44" s="370"/>
      <c r="AB44" s="370"/>
      <c r="AC44" s="370"/>
      <c r="AD44" s="370"/>
      <c r="AE44" s="370"/>
      <c r="AF44" s="370"/>
      <c r="AG44" s="370"/>
      <c r="AH44" s="370"/>
      <c r="AI44" s="370"/>
      <c r="AJ44" s="370"/>
      <c r="AK44" s="371"/>
      <c r="AL44" s="371"/>
      <c r="AM44" s="130"/>
      <c r="AN44" s="130"/>
      <c r="AO44" s="130"/>
      <c r="AP44" s="130"/>
      <c r="AQ44" s="130"/>
      <c r="AR44" s="130"/>
      <c r="AS44" s="135"/>
    </row>
    <row r="45" spans="1:45" ht="17.25" customHeight="1" x14ac:dyDescent="0.25">
      <c r="A45" s="369" t="s">
        <v>349</v>
      </c>
      <c r="B45" s="370"/>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1"/>
      <c r="AL45" s="371"/>
      <c r="AM45" s="130"/>
      <c r="AN45" s="130"/>
      <c r="AO45" s="130"/>
      <c r="AP45" s="130"/>
      <c r="AQ45" s="130"/>
      <c r="AR45" s="130"/>
      <c r="AS45" s="135"/>
    </row>
    <row r="46" spans="1:45" ht="17.25" customHeight="1" thickBot="1" x14ac:dyDescent="0.3">
      <c r="A46" s="396" t="s">
        <v>348</v>
      </c>
      <c r="B46" s="397"/>
      <c r="C46" s="397"/>
      <c r="D46" s="397"/>
      <c r="E46" s="397"/>
      <c r="F46" s="397"/>
      <c r="G46" s="397"/>
      <c r="H46" s="397"/>
      <c r="I46" s="397"/>
      <c r="J46" s="397"/>
      <c r="K46" s="397"/>
      <c r="L46" s="397"/>
      <c r="M46" s="397"/>
      <c r="N46" s="397"/>
      <c r="O46" s="397"/>
      <c r="P46" s="397"/>
      <c r="Q46" s="397"/>
      <c r="R46" s="397"/>
      <c r="S46" s="397"/>
      <c r="T46" s="397"/>
      <c r="U46" s="397"/>
      <c r="V46" s="397"/>
      <c r="W46" s="397"/>
      <c r="X46" s="397"/>
      <c r="Y46" s="397"/>
      <c r="Z46" s="397"/>
      <c r="AA46" s="397"/>
      <c r="AB46" s="397"/>
      <c r="AC46" s="397"/>
      <c r="AD46" s="397"/>
      <c r="AE46" s="397"/>
      <c r="AF46" s="397"/>
      <c r="AG46" s="397"/>
      <c r="AH46" s="397"/>
      <c r="AI46" s="397"/>
      <c r="AJ46" s="397"/>
      <c r="AK46" s="398"/>
      <c r="AL46" s="398"/>
      <c r="AM46" s="130"/>
      <c r="AN46" s="130"/>
      <c r="AO46" s="130"/>
      <c r="AP46" s="130"/>
      <c r="AQ46" s="130"/>
      <c r="AR46" s="130"/>
      <c r="AS46" s="135"/>
    </row>
    <row r="47" spans="1:45" ht="24" customHeight="1" x14ac:dyDescent="0.25">
      <c r="A47" s="399" t="s">
        <v>347</v>
      </c>
      <c r="B47" s="400"/>
      <c r="C47" s="400"/>
      <c r="D47" s="400"/>
      <c r="E47" s="400"/>
      <c r="F47" s="400"/>
      <c r="G47" s="400"/>
      <c r="H47" s="400"/>
      <c r="I47" s="400"/>
      <c r="J47" s="400"/>
      <c r="K47" s="400"/>
      <c r="L47" s="400"/>
      <c r="M47" s="400"/>
      <c r="N47" s="400"/>
      <c r="O47" s="400"/>
      <c r="P47" s="400"/>
      <c r="Q47" s="400"/>
      <c r="R47" s="400"/>
      <c r="S47" s="400"/>
      <c r="T47" s="400"/>
      <c r="U47" s="400"/>
      <c r="V47" s="400"/>
      <c r="W47" s="400"/>
      <c r="X47" s="400"/>
      <c r="Y47" s="400"/>
      <c r="Z47" s="400"/>
      <c r="AA47" s="400"/>
      <c r="AB47" s="400"/>
      <c r="AC47" s="400"/>
      <c r="AD47" s="400"/>
      <c r="AE47" s="400"/>
      <c r="AF47" s="400"/>
      <c r="AG47" s="400"/>
      <c r="AH47" s="400"/>
      <c r="AI47" s="400"/>
      <c r="AJ47" s="401"/>
      <c r="AK47" s="402" t="s">
        <v>5</v>
      </c>
      <c r="AL47" s="402"/>
      <c r="AM47" s="386" t="s">
        <v>328</v>
      </c>
      <c r="AN47" s="386"/>
      <c r="AO47" s="143" t="s">
        <v>327</v>
      </c>
      <c r="AP47" s="143" t="s">
        <v>326</v>
      </c>
      <c r="AQ47" s="135"/>
    </row>
    <row r="48" spans="1:45" ht="12" customHeight="1" x14ac:dyDescent="0.25">
      <c r="A48" s="369" t="s">
        <v>346</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1"/>
      <c r="AL48" s="371"/>
      <c r="AM48" s="371"/>
      <c r="AN48" s="371"/>
      <c r="AO48" s="147"/>
      <c r="AP48" s="147"/>
      <c r="AQ48" s="135"/>
    </row>
    <row r="49" spans="1:43" ht="12" customHeight="1" x14ac:dyDescent="0.25">
      <c r="A49" s="369" t="s">
        <v>345</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c r="AL49" s="371"/>
      <c r="AM49" s="371"/>
      <c r="AN49" s="371"/>
      <c r="AO49" s="147"/>
      <c r="AP49" s="147"/>
      <c r="AQ49" s="135"/>
    </row>
    <row r="50" spans="1:43" ht="12" customHeight="1" thickBot="1" x14ac:dyDescent="0.3">
      <c r="A50" s="387" t="s">
        <v>344</v>
      </c>
      <c r="B50" s="388"/>
      <c r="C50" s="388"/>
      <c r="D50" s="388"/>
      <c r="E50" s="388"/>
      <c r="F50" s="388"/>
      <c r="G50" s="388"/>
      <c r="H50" s="388"/>
      <c r="I50" s="388"/>
      <c r="J50" s="388"/>
      <c r="K50" s="388"/>
      <c r="L50" s="388"/>
      <c r="M50" s="388"/>
      <c r="N50" s="388"/>
      <c r="O50" s="388"/>
      <c r="P50" s="388"/>
      <c r="Q50" s="388"/>
      <c r="R50" s="388"/>
      <c r="S50" s="388"/>
      <c r="T50" s="388"/>
      <c r="U50" s="388"/>
      <c r="V50" s="388"/>
      <c r="W50" s="388"/>
      <c r="X50" s="388"/>
      <c r="Y50" s="388"/>
      <c r="Z50" s="388"/>
      <c r="AA50" s="388"/>
      <c r="AB50" s="388"/>
      <c r="AC50" s="388"/>
      <c r="AD50" s="388"/>
      <c r="AE50" s="388"/>
      <c r="AF50" s="388"/>
      <c r="AG50" s="388"/>
      <c r="AH50" s="388"/>
      <c r="AI50" s="388"/>
      <c r="AJ50" s="388"/>
      <c r="AK50" s="389"/>
      <c r="AL50" s="389"/>
      <c r="AM50" s="389"/>
      <c r="AN50" s="38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84" t="s">
        <v>343</v>
      </c>
      <c r="B52" s="385"/>
      <c r="C52" s="385"/>
      <c r="D52" s="385"/>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5"/>
      <c r="AI52" s="385"/>
      <c r="AJ52" s="385"/>
      <c r="AK52" s="386" t="s">
        <v>5</v>
      </c>
      <c r="AL52" s="386"/>
      <c r="AM52" s="386" t="s">
        <v>328</v>
      </c>
      <c r="AN52" s="386"/>
      <c r="AO52" s="143" t="s">
        <v>327</v>
      </c>
      <c r="AP52" s="143" t="s">
        <v>326</v>
      </c>
      <c r="AQ52" s="135"/>
    </row>
    <row r="53" spans="1:43" ht="11.25" customHeight="1" x14ac:dyDescent="0.25">
      <c r="A53" s="393" t="s">
        <v>342</v>
      </c>
      <c r="B53" s="394"/>
      <c r="C53" s="394"/>
      <c r="D53" s="394"/>
      <c r="E53" s="394"/>
      <c r="F53" s="394"/>
      <c r="G53" s="394"/>
      <c r="H53" s="394"/>
      <c r="I53" s="394"/>
      <c r="J53" s="394"/>
      <c r="K53" s="394"/>
      <c r="L53" s="394"/>
      <c r="M53" s="394"/>
      <c r="N53" s="394"/>
      <c r="O53" s="394"/>
      <c r="P53" s="394"/>
      <c r="Q53" s="394"/>
      <c r="R53" s="394"/>
      <c r="S53" s="394"/>
      <c r="T53" s="394"/>
      <c r="U53" s="394"/>
      <c r="V53" s="394"/>
      <c r="W53" s="394"/>
      <c r="X53" s="394"/>
      <c r="Y53" s="394"/>
      <c r="Z53" s="394"/>
      <c r="AA53" s="394"/>
      <c r="AB53" s="394"/>
      <c r="AC53" s="394"/>
      <c r="AD53" s="394"/>
      <c r="AE53" s="394"/>
      <c r="AF53" s="394"/>
      <c r="AG53" s="394"/>
      <c r="AH53" s="394"/>
      <c r="AI53" s="394"/>
      <c r="AJ53" s="394"/>
      <c r="AK53" s="395"/>
      <c r="AL53" s="395"/>
      <c r="AM53" s="395"/>
      <c r="AN53" s="395"/>
      <c r="AO53" s="151"/>
      <c r="AP53" s="151"/>
      <c r="AQ53" s="135"/>
    </row>
    <row r="54" spans="1:43" ht="12" customHeight="1" x14ac:dyDescent="0.25">
      <c r="A54" s="369" t="s">
        <v>341</v>
      </c>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1"/>
      <c r="AL54" s="371"/>
      <c r="AM54" s="371"/>
      <c r="AN54" s="371"/>
      <c r="AO54" s="147"/>
      <c r="AP54" s="147"/>
      <c r="AQ54" s="135"/>
    </row>
    <row r="55" spans="1:43" ht="12" customHeight="1" x14ac:dyDescent="0.25">
      <c r="A55" s="369" t="s">
        <v>340</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c r="AL55" s="371"/>
      <c r="AM55" s="371"/>
      <c r="AN55" s="371"/>
      <c r="AO55" s="147"/>
      <c r="AP55" s="147"/>
      <c r="AQ55" s="135"/>
    </row>
    <row r="56" spans="1:43" ht="12" customHeight="1" thickBot="1" x14ac:dyDescent="0.3">
      <c r="A56" s="387" t="s">
        <v>339</v>
      </c>
      <c r="B56" s="388"/>
      <c r="C56" s="388"/>
      <c r="D56" s="388"/>
      <c r="E56" s="388"/>
      <c r="F56" s="388"/>
      <c r="G56" s="388"/>
      <c r="H56" s="388"/>
      <c r="I56" s="388"/>
      <c r="J56" s="388"/>
      <c r="K56" s="388"/>
      <c r="L56" s="388"/>
      <c r="M56" s="388"/>
      <c r="N56" s="388"/>
      <c r="O56" s="388"/>
      <c r="P56" s="388"/>
      <c r="Q56" s="388"/>
      <c r="R56" s="388"/>
      <c r="S56" s="388"/>
      <c r="T56" s="388"/>
      <c r="U56" s="388"/>
      <c r="V56" s="388"/>
      <c r="W56" s="388"/>
      <c r="X56" s="388"/>
      <c r="Y56" s="388"/>
      <c r="Z56" s="388"/>
      <c r="AA56" s="388"/>
      <c r="AB56" s="388"/>
      <c r="AC56" s="388"/>
      <c r="AD56" s="388"/>
      <c r="AE56" s="388"/>
      <c r="AF56" s="388"/>
      <c r="AG56" s="388"/>
      <c r="AH56" s="388"/>
      <c r="AI56" s="388"/>
      <c r="AJ56" s="388"/>
      <c r="AK56" s="389"/>
      <c r="AL56" s="389"/>
      <c r="AM56" s="389"/>
      <c r="AN56" s="38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84" t="s">
        <v>338</v>
      </c>
      <c r="B58" s="385"/>
      <c r="C58" s="385"/>
      <c r="D58" s="385"/>
      <c r="E58" s="385"/>
      <c r="F58" s="385"/>
      <c r="G58" s="385"/>
      <c r="H58" s="385"/>
      <c r="I58" s="385"/>
      <c r="J58" s="385"/>
      <c r="K58" s="385"/>
      <c r="L58" s="385"/>
      <c r="M58" s="385"/>
      <c r="N58" s="385"/>
      <c r="O58" s="385"/>
      <c r="P58" s="385"/>
      <c r="Q58" s="385"/>
      <c r="R58" s="385"/>
      <c r="S58" s="385"/>
      <c r="T58" s="385"/>
      <c r="U58" s="385"/>
      <c r="V58" s="385"/>
      <c r="W58" s="385"/>
      <c r="X58" s="385"/>
      <c r="Y58" s="385"/>
      <c r="Z58" s="385"/>
      <c r="AA58" s="385"/>
      <c r="AB58" s="385"/>
      <c r="AC58" s="385"/>
      <c r="AD58" s="385"/>
      <c r="AE58" s="385"/>
      <c r="AF58" s="385"/>
      <c r="AG58" s="385"/>
      <c r="AH58" s="385"/>
      <c r="AI58" s="385"/>
      <c r="AJ58" s="385"/>
      <c r="AK58" s="386" t="s">
        <v>5</v>
      </c>
      <c r="AL58" s="386"/>
      <c r="AM58" s="386" t="s">
        <v>328</v>
      </c>
      <c r="AN58" s="386"/>
      <c r="AO58" s="143" t="s">
        <v>327</v>
      </c>
      <c r="AP58" s="143" t="s">
        <v>326</v>
      </c>
      <c r="AQ58" s="135"/>
    </row>
    <row r="59" spans="1:43" ht="12.75" customHeight="1" x14ac:dyDescent="0.25">
      <c r="A59" s="390" t="s">
        <v>337</v>
      </c>
      <c r="B59" s="391"/>
      <c r="C59" s="391"/>
      <c r="D59" s="391"/>
      <c r="E59" s="391"/>
      <c r="F59" s="391"/>
      <c r="G59" s="391"/>
      <c r="H59" s="391"/>
      <c r="I59" s="391"/>
      <c r="J59" s="391"/>
      <c r="K59" s="391"/>
      <c r="L59" s="391"/>
      <c r="M59" s="391"/>
      <c r="N59" s="391"/>
      <c r="O59" s="391"/>
      <c r="P59" s="391"/>
      <c r="Q59" s="391"/>
      <c r="R59" s="391"/>
      <c r="S59" s="391"/>
      <c r="T59" s="391"/>
      <c r="U59" s="391"/>
      <c r="V59" s="391"/>
      <c r="W59" s="391"/>
      <c r="X59" s="391"/>
      <c r="Y59" s="391"/>
      <c r="Z59" s="391"/>
      <c r="AA59" s="391"/>
      <c r="AB59" s="391"/>
      <c r="AC59" s="391"/>
      <c r="AD59" s="391"/>
      <c r="AE59" s="391"/>
      <c r="AF59" s="391"/>
      <c r="AG59" s="391"/>
      <c r="AH59" s="391"/>
      <c r="AI59" s="391"/>
      <c r="AJ59" s="391"/>
      <c r="AK59" s="392"/>
      <c r="AL59" s="392"/>
      <c r="AM59" s="392"/>
      <c r="AN59" s="392"/>
      <c r="AO59" s="149"/>
      <c r="AP59" s="149"/>
      <c r="AQ59" s="141"/>
    </row>
    <row r="60" spans="1:43" ht="12" customHeight="1" x14ac:dyDescent="0.25">
      <c r="A60" s="369" t="s">
        <v>336</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c r="AI60" s="370"/>
      <c r="AJ60" s="370"/>
      <c r="AK60" s="371"/>
      <c r="AL60" s="371"/>
      <c r="AM60" s="371"/>
      <c r="AN60" s="371"/>
      <c r="AO60" s="147"/>
      <c r="AP60" s="147"/>
      <c r="AQ60" s="135"/>
    </row>
    <row r="61" spans="1:43" ht="12" customHeight="1" x14ac:dyDescent="0.25">
      <c r="A61" s="369" t="s">
        <v>335</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c r="AK61" s="371"/>
      <c r="AL61" s="371"/>
      <c r="AM61" s="371"/>
      <c r="AN61" s="371"/>
      <c r="AO61" s="147"/>
      <c r="AP61" s="147"/>
      <c r="AQ61" s="135"/>
    </row>
    <row r="62" spans="1:43" ht="12" customHeight="1" x14ac:dyDescent="0.25">
      <c r="A62" s="369" t="s">
        <v>334</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1"/>
      <c r="AL62" s="371"/>
      <c r="AM62" s="371"/>
      <c r="AN62" s="371"/>
      <c r="AO62" s="147"/>
      <c r="AP62" s="147"/>
      <c r="AQ62" s="135"/>
    </row>
    <row r="63" spans="1:43" ht="9.75" customHeight="1" x14ac:dyDescent="0.25">
      <c r="A63" s="369"/>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1"/>
      <c r="AL63" s="371"/>
      <c r="AM63" s="371"/>
      <c r="AN63" s="371"/>
      <c r="AO63" s="147"/>
      <c r="AP63" s="147"/>
      <c r="AQ63" s="135"/>
    </row>
    <row r="64" spans="1:43" ht="9.75" customHeight="1" x14ac:dyDescent="0.25">
      <c r="A64" s="369"/>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1"/>
      <c r="AL64" s="371"/>
      <c r="AM64" s="371"/>
      <c r="AN64" s="371"/>
      <c r="AO64" s="147"/>
      <c r="AP64" s="147"/>
      <c r="AQ64" s="135"/>
    </row>
    <row r="65" spans="1:43" ht="12" customHeight="1" x14ac:dyDescent="0.25">
      <c r="A65" s="369" t="s">
        <v>333</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1"/>
      <c r="AL65" s="371"/>
      <c r="AM65" s="371"/>
      <c r="AN65" s="371"/>
      <c r="AO65" s="147"/>
      <c r="AP65" s="147"/>
      <c r="AQ65" s="135"/>
    </row>
    <row r="66" spans="1:43" ht="27.75" customHeight="1" x14ac:dyDescent="0.25">
      <c r="A66" s="373" t="s">
        <v>332</v>
      </c>
      <c r="B66" s="374"/>
      <c r="C66" s="374"/>
      <c r="D66" s="374"/>
      <c r="E66" s="374"/>
      <c r="F66" s="374"/>
      <c r="G66" s="374"/>
      <c r="H66" s="374"/>
      <c r="I66" s="374"/>
      <c r="J66" s="374"/>
      <c r="K66" s="374"/>
      <c r="L66" s="374"/>
      <c r="M66" s="374"/>
      <c r="N66" s="374"/>
      <c r="O66" s="374"/>
      <c r="P66" s="374"/>
      <c r="Q66" s="374"/>
      <c r="R66" s="374"/>
      <c r="S66" s="374"/>
      <c r="T66" s="374"/>
      <c r="U66" s="374"/>
      <c r="V66" s="374"/>
      <c r="W66" s="374"/>
      <c r="X66" s="374"/>
      <c r="Y66" s="374"/>
      <c r="Z66" s="374"/>
      <c r="AA66" s="374"/>
      <c r="AB66" s="374"/>
      <c r="AC66" s="374"/>
      <c r="AD66" s="374"/>
      <c r="AE66" s="374"/>
      <c r="AF66" s="374"/>
      <c r="AG66" s="374"/>
      <c r="AH66" s="374"/>
      <c r="AI66" s="374"/>
      <c r="AJ66" s="375"/>
      <c r="AK66" s="376"/>
      <c r="AL66" s="376"/>
      <c r="AM66" s="376"/>
      <c r="AN66" s="376"/>
      <c r="AO66" s="148"/>
      <c r="AP66" s="148"/>
      <c r="AQ66" s="141"/>
    </row>
    <row r="67" spans="1:43" ht="11.25" customHeight="1" x14ac:dyDescent="0.25">
      <c r="A67" s="369" t="s">
        <v>324</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1"/>
      <c r="AL67" s="371"/>
      <c r="AM67" s="371"/>
      <c r="AN67" s="371"/>
      <c r="AO67" s="147"/>
      <c r="AP67" s="147"/>
      <c r="AQ67" s="135"/>
    </row>
    <row r="68" spans="1:43" ht="25.5" customHeight="1" x14ac:dyDescent="0.25">
      <c r="A68" s="373" t="s">
        <v>325</v>
      </c>
      <c r="B68" s="374"/>
      <c r="C68" s="374"/>
      <c r="D68" s="374"/>
      <c r="E68" s="374"/>
      <c r="F68" s="374"/>
      <c r="G68" s="374"/>
      <c r="H68" s="374"/>
      <c r="I68" s="374"/>
      <c r="J68" s="374"/>
      <c r="K68" s="374"/>
      <c r="L68" s="374"/>
      <c r="M68" s="374"/>
      <c r="N68" s="374"/>
      <c r="O68" s="374"/>
      <c r="P68" s="374"/>
      <c r="Q68" s="374"/>
      <c r="R68" s="374"/>
      <c r="S68" s="374"/>
      <c r="T68" s="374"/>
      <c r="U68" s="374"/>
      <c r="V68" s="374"/>
      <c r="W68" s="374"/>
      <c r="X68" s="374"/>
      <c r="Y68" s="374"/>
      <c r="Z68" s="374"/>
      <c r="AA68" s="374"/>
      <c r="AB68" s="374"/>
      <c r="AC68" s="374"/>
      <c r="AD68" s="374"/>
      <c r="AE68" s="374"/>
      <c r="AF68" s="374"/>
      <c r="AG68" s="374"/>
      <c r="AH68" s="374"/>
      <c r="AI68" s="374"/>
      <c r="AJ68" s="375"/>
      <c r="AK68" s="376"/>
      <c r="AL68" s="376"/>
      <c r="AM68" s="376"/>
      <c r="AN68" s="376"/>
      <c r="AO68" s="148"/>
      <c r="AP68" s="148"/>
      <c r="AQ68" s="141"/>
    </row>
    <row r="69" spans="1:43" ht="12" customHeight="1" x14ac:dyDescent="0.25">
      <c r="A69" s="369" t="s">
        <v>323</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0"/>
      <c r="AK69" s="371"/>
      <c r="AL69" s="371"/>
      <c r="AM69" s="371"/>
      <c r="AN69" s="371"/>
      <c r="AO69" s="147"/>
      <c r="AP69" s="147"/>
      <c r="AQ69" s="135"/>
    </row>
    <row r="70" spans="1:43" ht="12.75" customHeight="1" x14ac:dyDescent="0.25">
      <c r="A70" s="378" t="s">
        <v>331</v>
      </c>
      <c r="B70" s="379"/>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6"/>
      <c r="AL70" s="376"/>
      <c r="AM70" s="376"/>
      <c r="AN70" s="376"/>
      <c r="AO70" s="148"/>
      <c r="AP70" s="148"/>
      <c r="AQ70" s="141"/>
    </row>
    <row r="71" spans="1:43" ht="12" customHeight="1" x14ac:dyDescent="0.25">
      <c r="A71" s="369" t="s">
        <v>322</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c r="AL71" s="371"/>
      <c r="AM71" s="371"/>
      <c r="AN71" s="371"/>
      <c r="AO71" s="147"/>
      <c r="AP71" s="147"/>
      <c r="AQ71" s="135"/>
    </row>
    <row r="72" spans="1:43" ht="12.75" customHeight="1" thickBot="1" x14ac:dyDescent="0.3">
      <c r="A72" s="380" t="s">
        <v>330</v>
      </c>
      <c r="B72" s="381"/>
      <c r="C72" s="381"/>
      <c r="D72" s="381"/>
      <c r="E72" s="381"/>
      <c r="F72" s="381"/>
      <c r="G72" s="381"/>
      <c r="H72" s="381"/>
      <c r="I72" s="381"/>
      <c r="J72" s="381"/>
      <c r="K72" s="381"/>
      <c r="L72" s="381"/>
      <c r="M72" s="381"/>
      <c r="N72" s="381"/>
      <c r="O72" s="381"/>
      <c r="P72" s="381"/>
      <c r="Q72" s="381"/>
      <c r="R72" s="381"/>
      <c r="S72" s="381"/>
      <c r="T72" s="381"/>
      <c r="U72" s="381"/>
      <c r="V72" s="381"/>
      <c r="W72" s="381"/>
      <c r="X72" s="381"/>
      <c r="Y72" s="381"/>
      <c r="Z72" s="381"/>
      <c r="AA72" s="381"/>
      <c r="AB72" s="381"/>
      <c r="AC72" s="381"/>
      <c r="AD72" s="381"/>
      <c r="AE72" s="381"/>
      <c r="AF72" s="381"/>
      <c r="AG72" s="381"/>
      <c r="AH72" s="381"/>
      <c r="AI72" s="381"/>
      <c r="AJ72" s="382"/>
      <c r="AK72" s="383"/>
      <c r="AL72" s="383"/>
      <c r="AM72" s="383"/>
      <c r="AN72" s="383"/>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84" t="s">
        <v>329</v>
      </c>
      <c r="B74" s="385"/>
      <c r="C74" s="385"/>
      <c r="D74" s="385"/>
      <c r="E74" s="385"/>
      <c r="F74" s="385"/>
      <c r="G74" s="385"/>
      <c r="H74" s="385"/>
      <c r="I74" s="385"/>
      <c r="J74" s="385"/>
      <c r="K74" s="385"/>
      <c r="L74" s="385"/>
      <c r="M74" s="385"/>
      <c r="N74" s="385"/>
      <c r="O74" s="385"/>
      <c r="P74" s="385"/>
      <c r="Q74" s="385"/>
      <c r="R74" s="385"/>
      <c r="S74" s="385"/>
      <c r="T74" s="385"/>
      <c r="U74" s="385"/>
      <c r="V74" s="385"/>
      <c r="W74" s="385"/>
      <c r="X74" s="385"/>
      <c r="Y74" s="385"/>
      <c r="Z74" s="385"/>
      <c r="AA74" s="385"/>
      <c r="AB74" s="385"/>
      <c r="AC74" s="385"/>
      <c r="AD74" s="385"/>
      <c r="AE74" s="385"/>
      <c r="AF74" s="385"/>
      <c r="AG74" s="385"/>
      <c r="AH74" s="385"/>
      <c r="AI74" s="385"/>
      <c r="AJ74" s="385"/>
      <c r="AK74" s="386" t="s">
        <v>5</v>
      </c>
      <c r="AL74" s="386"/>
      <c r="AM74" s="386" t="s">
        <v>328</v>
      </c>
      <c r="AN74" s="386"/>
      <c r="AO74" s="143" t="s">
        <v>327</v>
      </c>
      <c r="AP74" s="143" t="s">
        <v>326</v>
      </c>
      <c r="AQ74" s="135"/>
    </row>
    <row r="75" spans="1:43" ht="25.5" customHeight="1" x14ac:dyDescent="0.25">
      <c r="A75" s="373" t="s">
        <v>325</v>
      </c>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5"/>
      <c r="AK75" s="376"/>
      <c r="AL75" s="376"/>
      <c r="AM75" s="377"/>
      <c r="AN75" s="377"/>
      <c r="AO75" s="139"/>
      <c r="AP75" s="139"/>
      <c r="AQ75" s="141"/>
    </row>
    <row r="76" spans="1:43" ht="12" customHeight="1" x14ac:dyDescent="0.25">
      <c r="A76" s="369" t="s">
        <v>324</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0"/>
      <c r="AK76" s="371"/>
      <c r="AL76" s="371"/>
      <c r="AM76" s="372"/>
      <c r="AN76" s="372"/>
      <c r="AO76" s="142"/>
      <c r="AP76" s="142"/>
      <c r="AQ76" s="135"/>
    </row>
    <row r="77" spans="1:43" ht="12" customHeight="1" x14ac:dyDescent="0.25">
      <c r="A77" s="369" t="s">
        <v>323</v>
      </c>
      <c r="B77" s="370"/>
      <c r="C77" s="370"/>
      <c r="D77" s="370"/>
      <c r="E77" s="370"/>
      <c r="F77" s="370"/>
      <c r="G77" s="370"/>
      <c r="H77" s="370"/>
      <c r="I77" s="370"/>
      <c r="J77" s="370"/>
      <c r="K77" s="370"/>
      <c r="L77" s="370"/>
      <c r="M77" s="370"/>
      <c r="N77" s="370"/>
      <c r="O77" s="370"/>
      <c r="P77" s="370"/>
      <c r="Q77" s="370"/>
      <c r="R77" s="370"/>
      <c r="S77" s="370"/>
      <c r="T77" s="370"/>
      <c r="U77" s="370"/>
      <c r="V77" s="370"/>
      <c r="W77" s="370"/>
      <c r="X77" s="370"/>
      <c r="Y77" s="370"/>
      <c r="Z77" s="370"/>
      <c r="AA77" s="370"/>
      <c r="AB77" s="370"/>
      <c r="AC77" s="370"/>
      <c r="AD77" s="370"/>
      <c r="AE77" s="370"/>
      <c r="AF77" s="370"/>
      <c r="AG77" s="370"/>
      <c r="AH77" s="370"/>
      <c r="AI77" s="370"/>
      <c r="AJ77" s="370"/>
      <c r="AK77" s="371"/>
      <c r="AL77" s="371"/>
      <c r="AM77" s="372"/>
      <c r="AN77" s="372"/>
      <c r="AO77" s="142"/>
      <c r="AP77" s="142"/>
      <c r="AQ77" s="135"/>
    </row>
    <row r="78" spans="1:43" ht="12" customHeight="1" x14ac:dyDescent="0.25">
      <c r="A78" s="369" t="s">
        <v>322</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370"/>
      <c r="AI78" s="370"/>
      <c r="AJ78" s="370"/>
      <c r="AK78" s="371"/>
      <c r="AL78" s="371"/>
      <c r="AM78" s="372"/>
      <c r="AN78" s="372"/>
      <c r="AO78" s="142"/>
      <c r="AP78" s="142"/>
      <c r="AQ78" s="135"/>
    </row>
    <row r="79" spans="1:43" ht="12" customHeight="1" x14ac:dyDescent="0.25">
      <c r="A79" s="369" t="s">
        <v>321</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1"/>
      <c r="AL79" s="371"/>
      <c r="AM79" s="372"/>
      <c r="AN79" s="372"/>
      <c r="AO79" s="142"/>
      <c r="AP79" s="142"/>
      <c r="AQ79" s="135"/>
    </row>
    <row r="80" spans="1:43" ht="12" customHeight="1" x14ac:dyDescent="0.25">
      <c r="A80" s="369" t="s">
        <v>320</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1"/>
      <c r="AL80" s="371"/>
      <c r="AM80" s="372"/>
      <c r="AN80" s="372"/>
      <c r="AO80" s="142"/>
      <c r="AP80" s="142"/>
      <c r="AQ80" s="135"/>
    </row>
    <row r="81" spans="1:45" ht="12.75" customHeight="1" x14ac:dyDescent="0.25">
      <c r="A81" s="369" t="s">
        <v>319</v>
      </c>
      <c r="B81" s="370"/>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1"/>
      <c r="AL81" s="371"/>
      <c r="AM81" s="372"/>
      <c r="AN81" s="372"/>
      <c r="AO81" s="142"/>
      <c r="AP81" s="142"/>
      <c r="AQ81" s="135"/>
    </row>
    <row r="82" spans="1:45" ht="12.75" customHeight="1" x14ac:dyDescent="0.25">
      <c r="A82" s="369" t="s">
        <v>318</v>
      </c>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1"/>
      <c r="AL82" s="371"/>
      <c r="AM82" s="372"/>
      <c r="AN82" s="372"/>
      <c r="AO82" s="142"/>
      <c r="AP82" s="142"/>
      <c r="AQ82" s="135"/>
    </row>
    <row r="83" spans="1:45" ht="12" customHeight="1" x14ac:dyDescent="0.25">
      <c r="A83" s="378" t="s">
        <v>317</v>
      </c>
      <c r="B83" s="379"/>
      <c r="C83" s="379"/>
      <c r="D83" s="379"/>
      <c r="E83" s="379"/>
      <c r="F83" s="379"/>
      <c r="G83" s="379"/>
      <c r="H83" s="379"/>
      <c r="I83" s="379"/>
      <c r="J83" s="379"/>
      <c r="K83" s="379"/>
      <c r="L83" s="379"/>
      <c r="M83" s="379"/>
      <c r="N83" s="379"/>
      <c r="O83" s="379"/>
      <c r="P83" s="379"/>
      <c r="Q83" s="379"/>
      <c r="R83" s="379"/>
      <c r="S83" s="379"/>
      <c r="T83" s="379"/>
      <c r="U83" s="379"/>
      <c r="V83" s="379"/>
      <c r="W83" s="379"/>
      <c r="X83" s="379"/>
      <c r="Y83" s="379"/>
      <c r="Z83" s="379"/>
      <c r="AA83" s="379"/>
      <c r="AB83" s="379"/>
      <c r="AC83" s="379"/>
      <c r="AD83" s="379"/>
      <c r="AE83" s="379"/>
      <c r="AF83" s="379"/>
      <c r="AG83" s="379"/>
      <c r="AH83" s="379"/>
      <c r="AI83" s="379"/>
      <c r="AJ83" s="379"/>
      <c r="AK83" s="376"/>
      <c r="AL83" s="376"/>
      <c r="AM83" s="377"/>
      <c r="AN83" s="377"/>
      <c r="AO83" s="139"/>
      <c r="AP83" s="139"/>
      <c r="AQ83" s="141"/>
    </row>
    <row r="84" spans="1:45" ht="12" customHeight="1" x14ac:dyDescent="0.25">
      <c r="A84" s="378" t="s">
        <v>316</v>
      </c>
      <c r="B84" s="379"/>
      <c r="C84" s="379"/>
      <c r="D84" s="379"/>
      <c r="E84" s="379"/>
      <c r="F84" s="379"/>
      <c r="G84" s="379"/>
      <c r="H84" s="379"/>
      <c r="I84" s="379"/>
      <c r="J84" s="379"/>
      <c r="K84" s="379"/>
      <c r="L84" s="379"/>
      <c r="M84" s="379"/>
      <c r="N84" s="379"/>
      <c r="O84" s="379"/>
      <c r="P84" s="379"/>
      <c r="Q84" s="379"/>
      <c r="R84" s="379"/>
      <c r="S84" s="379"/>
      <c r="T84" s="379"/>
      <c r="U84" s="379"/>
      <c r="V84" s="379"/>
      <c r="W84" s="379"/>
      <c r="X84" s="379"/>
      <c r="Y84" s="379"/>
      <c r="Z84" s="379"/>
      <c r="AA84" s="379"/>
      <c r="AB84" s="379"/>
      <c r="AC84" s="379"/>
      <c r="AD84" s="379"/>
      <c r="AE84" s="379"/>
      <c r="AF84" s="379"/>
      <c r="AG84" s="379"/>
      <c r="AH84" s="379"/>
      <c r="AI84" s="379"/>
      <c r="AJ84" s="379"/>
      <c r="AK84" s="376"/>
      <c r="AL84" s="376"/>
      <c r="AM84" s="377"/>
      <c r="AN84" s="377"/>
      <c r="AO84" s="139"/>
      <c r="AP84" s="139"/>
      <c r="AQ84" s="141"/>
    </row>
    <row r="85" spans="1:45" ht="12" customHeight="1" x14ac:dyDescent="0.25">
      <c r="A85" s="369" t="s">
        <v>315</v>
      </c>
      <c r="B85" s="370"/>
      <c r="C85" s="370"/>
      <c r="D85" s="370"/>
      <c r="E85" s="370"/>
      <c r="F85" s="370"/>
      <c r="G85" s="370"/>
      <c r="H85" s="370"/>
      <c r="I85" s="370"/>
      <c r="J85" s="370"/>
      <c r="K85" s="370"/>
      <c r="L85" s="370"/>
      <c r="M85" s="370"/>
      <c r="N85" s="370"/>
      <c r="O85" s="370"/>
      <c r="P85" s="370"/>
      <c r="Q85" s="370"/>
      <c r="R85" s="370"/>
      <c r="S85" s="370"/>
      <c r="T85" s="370"/>
      <c r="U85" s="370"/>
      <c r="V85" s="370"/>
      <c r="W85" s="370"/>
      <c r="X85" s="370"/>
      <c r="Y85" s="370"/>
      <c r="Z85" s="370"/>
      <c r="AA85" s="370"/>
      <c r="AB85" s="370"/>
      <c r="AC85" s="370"/>
      <c r="AD85" s="370"/>
      <c r="AE85" s="370"/>
      <c r="AF85" s="370"/>
      <c r="AG85" s="370"/>
      <c r="AH85" s="370"/>
      <c r="AI85" s="370"/>
      <c r="AJ85" s="370"/>
      <c r="AK85" s="371"/>
      <c r="AL85" s="371"/>
      <c r="AM85" s="372"/>
      <c r="AN85" s="372"/>
      <c r="AO85" s="142"/>
      <c r="AP85" s="142"/>
      <c r="AQ85" s="129"/>
    </row>
    <row r="86" spans="1:45" ht="27.75" customHeight="1" x14ac:dyDescent="0.25">
      <c r="A86" s="373" t="s">
        <v>314</v>
      </c>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5"/>
      <c r="AK86" s="376"/>
      <c r="AL86" s="376"/>
      <c r="AM86" s="377"/>
      <c r="AN86" s="377"/>
      <c r="AO86" s="139"/>
      <c r="AP86" s="139"/>
      <c r="AQ86" s="141"/>
    </row>
    <row r="87" spans="1:45" x14ac:dyDescent="0.25">
      <c r="A87" s="373" t="s">
        <v>313</v>
      </c>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5"/>
      <c r="AK87" s="376"/>
      <c r="AL87" s="376"/>
      <c r="AM87" s="377"/>
      <c r="AN87" s="377"/>
      <c r="AO87" s="139"/>
      <c r="AP87" s="139"/>
      <c r="AQ87" s="141"/>
    </row>
    <row r="88" spans="1:45" ht="14.25" customHeight="1" x14ac:dyDescent="0.25">
      <c r="A88" s="362" t="s">
        <v>312</v>
      </c>
      <c r="B88" s="363"/>
      <c r="C88" s="363"/>
      <c r="D88" s="36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65"/>
      <c r="AL88" s="366"/>
      <c r="AM88" s="367"/>
      <c r="AN88" s="368"/>
      <c r="AO88" s="139"/>
      <c r="AP88" s="139"/>
      <c r="AQ88" s="141"/>
    </row>
    <row r="89" spans="1:45" x14ac:dyDescent="0.25">
      <c r="A89" s="362" t="s">
        <v>311</v>
      </c>
      <c r="B89" s="363"/>
      <c r="C89" s="363"/>
      <c r="D89" s="36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65"/>
      <c r="AL89" s="366"/>
      <c r="AM89" s="367"/>
      <c r="AN89" s="368"/>
      <c r="AO89" s="139"/>
      <c r="AP89" s="139"/>
      <c r="AQ89" s="129"/>
    </row>
    <row r="90" spans="1:45" ht="12" customHeight="1" thickBot="1" x14ac:dyDescent="0.3">
      <c r="A90" s="138" t="s">
        <v>310</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58"/>
      <c r="AL90" s="359"/>
      <c r="AM90" s="360"/>
      <c r="AN90" s="36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309</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308</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307</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306</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305</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80" t="s">
        <v>396</v>
      </c>
      <c r="B5" s="280"/>
      <c r="C5" s="280"/>
      <c r="D5" s="280"/>
      <c r="E5" s="280"/>
      <c r="F5" s="280"/>
      <c r="G5" s="280"/>
      <c r="H5" s="280"/>
      <c r="I5" s="280"/>
      <c r="J5" s="280"/>
      <c r="K5" s="280"/>
      <c r="L5" s="280"/>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84" t="s">
        <v>11</v>
      </c>
      <c r="B7" s="284"/>
      <c r="C7" s="284"/>
      <c r="D7" s="284"/>
      <c r="E7" s="284"/>
      <c r="F7" s="284"/>
      <c r="G7" s="284"/>
      <c r="H7" s="284"/>
      <c r="I7" s="284"/>
      <c r="J7" s="284"/>
      <c r="K7" s="284"/>
      <c r="L7" s="284"/>
    </row>
    <row r="8" spans="1:44" ht="18.75" x14ac:dyDescent="0.25">
      <c r="A8" s="284"/>
      <c r="B8" s="284"/>
      <c r="C8" s="284"/>
      <c r="D8" s="284"/>
      <c r="E8" s="284"/>
      <c r="F8" s="284"/>
      <c r="G8" s="284"/>
      <c r="H8" s="284"/>
      <c r="I8" s="284"/>
      <c r="J8" s="284"/>
      <c r="K8" s="284"/>
      <c r="L8" s="284"/>
    </row>
    <row r="9" spans="1:44" x14ac:dyDescent="0.25">
      <c r="A9" s="320" t="s">
        <v>8</v>
      </c>
      <c r="B9" s="320"/>
      <c r="C9" s="320"/>
      <c r="D9" s="320"/>
      <c r="E9" s="320"/>
      <c r="F9" s="320"/>
      <c r="G9" s="320"/>
      <c r="H9" s="320"/>
      <c r="I9" s="320"/>
      <c r="J9" s="320"/>
      <c r="K9" s="320"/>
      <c r="L9" s="320"/>
    </row>
    <row r="10" spans="1:44" x14ac:dyDescent="0.25">
      <c r="A10" s="281" t="s">
        <v>10</v>
      </c>
      <c r="B10" s="281"/>
      <c r="C10" s="281"/>
      <c r="D10" s="281"/>
      <c r="E10" s="281"/>
      <c r="F10" s="281"/>
      <c r="G10" s="281"/>
      <c r="H10" s="281"/>
      <c r="I10" s="281"/>
      <c r="J10" s="281"/>
      <c r="K10" s="281"/>
      <c r="L10" s="281"/>
    </row>
    <row r="11" spans="1:44" ht="18.75" x14ac:dyDescent="0.25">
      <c r="A11" s="284"/>
      <c r="B11" s="284"/>
      <c r="C11" s="284"/>
      <c r="D11" s="284"/>
      <c r="E11" s="284"/>
      <c r="F11" s="284"/>
      <c r="G11" s="284"/>
      <c r="H11" s="284"/>
      <c r="I11" s="284"/>
      <c r="J11" s="284"/>
      <c r="K11" s="284"/>
      <c r="L11" s="284"/>
    </row>
    <row r="12" spans="1:44" x14ac:dyDescent="0.25">
      <c r="A12" s="320" t="s">
        <v>8</v>
      </c>
      <c r="B12" s="320"/>
      <c r="C12" s="320"/>
      <c r="D12" s="320"/>
      <c r="E12" s="320"/>
      <c r="F12" s="320"/>
      <c r="G12" s="320"/>
      <c r="H12" s="320"/>
      <c r="I12" s="320"/>
      <c r="J12" s="320"/>
      <c r="K12" s="320"/>
      <c r="L12" s="320"/>
    </row>
    <row r="13" spans="1:44" x14ac:dyDescent="0.25">
      <c r="A13" s="281" t="s">
        <v>9</v>
      </c>
      <c r="B13" s="281"/>
      <c r="C13" s="281"/>
      <c r="D13" s="281"/>
      <c r="E13" s="281"/>
      <c r="F13" s="281"/>
      <c r="G13" s="281"/>
      <c r="H13" s="281"/>
      <c r="I13" s="281"/>
      <c r="J13" s="281"/>
      <c r="K13" s="281"/>
      <c r="L13" s="281"/>
    </row>
    <row r="14" spans="1:44" ht="18.75" x14ac:dyDescent="0.25">
      <c r="A14" s="293"/>
      <c r="B14" s="293"/>
      <c r="C14" s="293"/>
      <c r="D14" s="293"/>
      <c r="E14" s="293"/>
      <c r="F14" s="293"/>
      <c r="G14" s="293"/>
      <c r="H14" s="293"/>
      <c r="I14" s="293"/>
      <c r="J14" s="293"/>
      <c r="K14" s="293"/>
      <c r="L14" s="293"/>
    </row>
    <row r="15" spans="1:44" x14ac:dyDescent="0.25">
      <c r="A15" s="320" t="s">
        <v>8</v>
      </c>
      <c r="B15" s="320"/>
      <c r="C15" s="320"/>
      <c r="D15" s="320"/>
      <c r="E15" s="320"/>
      <c r="F15" s="320"/>
      <c r="G15" s="320"/>
      <c r="H15" s="320"/>
      <c r="I15" s="320"/>
      <c r="J15" s="320"/>
      <c r="K15" s="320"/>
      <c r="L15" s="320"/>
    </row>
    <row r="16" spans="1:44" x14ac:dyDescent="0.25">
      <c r="A16" s="281" t="s">
        <v>7</v>
      </c>
      <c r="B16" s="281"/>
      <c r="C16" s="281"/>
      <c r="D16" s="281"/>
      <c r="E16" s="281"/>
      <c r="F16" s="281"/>
      <c r="G16" s="281"/>
      <c r="H16" s="281"/>
      <c r="I16" s="281"/>
      <c r="J16" s="281"/>
      <c r="K16" s="281"/>
      <c r="L16" s="281"/>
    </row>
    <row r="17" spans="1:12" ht="15.75" customHeight="1" x14ac:dyDescent="0.25">
      <c r="L17" s="101"/>
    </row>
    <row r="18" spans="1:12" x14ac:dyDescent="0.25">
      <c r="K18" s="100"/>
    </row>
    <row r="19" spans="1:12" ht="15.75" customHeight="1" x14ac:dyDescent="0.25">
      <c r="A19" s="434" t="s">
        <v>528</v>
      </c>
      <c r="B19" s="434"/>
      <c r="C19" s="434"/>
      <c r="D19" s="434"/>
      <c r="E19" s="434"/>
      <c r="F19" s="434"/>
      <c r="G19" s="434"/>
      <c r="H19" s="434"/>
      <c r="I19" s="434"/>
      <c r="J19" s="434"/>
      <c r="K19" s="434"/>
      <c r="L19" s="434"/>
    </row>
    <row r="20" spans="1:12" x14ac:dyDescent="0.25">
      <c r="A20" s="73"/>
      <c r="B20" s="73"/>
      <c r="C20" s="99"/>
      <c r="D20" s="99"/>
      <c r="E20" s="99"/>
      <c r="F20" s="99"/>
      <c r="G20" s="99"/>
      <c r="H20" s="99"/>
      <c r="I20" s="99"/>
      <c r="J20" s="99"/>
      <c r="K20" s="99"/>
      <c r="L20" s="99"/>
    </row>
    <row r="21" spans="1:12" ht="28.5" customHeight="1" x14ac:dyDescent="0.25">
      <c r="A21" s="425" t="s">
        <v>232</v>
      </c>
      <c r="B21" s="425" t="s">
        <v>231</v>
      </c>
      <c r="C21" s="431" t="s">
        <v>458</v>
      </c>
      <c r="D21" s="431"/>
      <c r="E21" s="431"/>
      <c r="F21" s="431"/>
      <c r="G21" s="431"/>
      <c r="H21" s="431"/>
      <c r="I21" s="426" t="s">
        <v>230</v>
      </c>
      <c r="J21" s="428" t="s">
        <v>460</v>
      </c>
      <c r="K21" s="425" t="s">
        <v>229</v>
      </c>
      <c r="L21" s="427" t="s">
        <v>459</v>
      </c>
    </row>
    <row r="22" spans="1:12" ht="58.5" customHeight="1" x14ac:dyDescent="0.25">
      <c r="A22" s="425"/>
      <c r="B22" s="425"/>
      <c r="C22" s="304" t="s">
        <v>3</v>
      </c>
      <c r="D22" s="304"/>
      <c r="E22" s="189"/>
      <c r="F22" s="190"/>
      <c r="G22" s="432" t="s">
        <v>2</v>
      </c>
      <c r="H22" s="433"/>
      <c r="I22" s="426"/>
      <c r="J22" s="429"/>
      <c r="K22" s="425"/>
      <c r="L22" s="427"/>
    </row>
    <row r="23" spans="1:12" ht="47.25" x14ac:dyDescent="0.25">
      <c r="A23" s="425"/>
      <c r="B23" s="425"/>
      <c r="C23" s="98" t="s">
        <v>228</v>
      </c>
      <c r="D23" s="98" t="s">
        <v>227</v>
      </c>
      <c r="E23" s="98" t="s">
        <v>228</v>
      </c>
      <c r="F23" s="98" t="s">
        <v>227</v>
      </c>
      <c r="G23" s="98" t="s">
        <v>228</v>
      </c>
      <c r="H23" s="98" t="s">
        <v>227</v>
      </c>
      <c r="I23" s="426"/>
      <c r="J23" s="430"/>
      <c r="K23" s="425"/>
      <c r="L23" s="427"/>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226</v>
      </c>
      <c r="C25" s="91"/>
      <c r="D25" s="96"/>
      <c r="E25" s="96"/>
      <c r="F25" s="96"/>
      <c r="G25" s="96"/>
      <c r="H25" s="96"/>
      <c r="I25" s="96"/>
      <c r="J25" s="96"/>
      <c r="K25" s="87"/>
      <c r="L25" s="109"/>
    </row>
    <row r="26" spans="1:12" ht="21.75" customHeight="1" x14ac:dyDescent="0.25">
      <c r="A26" s="90" t="s">
        <v>225</v>
      </c>
      <c r="B26" s="97" t="s">
        <v>465</v>
      </c>
      <c r="C26" s="88"/>
      <c r="D26" s="96"/>
      <c r="E26" s="96"/>
      <c r="F26" s="96"/>
      <c r="G26" s="96"/>
      <c r="H26" s="96"/>
      <c r="I26" s="96"/>
      <c r="J26" s="96"/>
      <c r="K26" s="87"/>
      <c r="L26" s="87"/>
    </row>
    <row r="27" spans="1:12" s="75" customFormat="1" ht="39" customHeight="1" x14ac:dyDescent="0.25">
      <c r="A27" s="90" t="s">
        <v>224</v>
      </c>
      <c r="B27" s="97" t="s">
        <v>467</v>
      </c>
      <c r="C27" s="88"/>
      <c r="D27" s="96"/>
      <c r="E27" s="96"/>
      <c r="F27" s="96"/>
      <c r="G27" s="96"/>
      <c r="H27" s="96"/>
      <c r="I27" s="96"/>
      <c r="J27" s="96"/>
      <c r="K27" s="87"/>
      <c r="L27" s="87"/>
    </row>
    <row r="28" spans="1:12" s="75" customFormat="1" ht="70.5" customHeight="1" x14ac:dyDescent="0.25">
      <c r="A28" s="90" t="s">
        <v>466</v>
      </c>
      <c r="B28" s="97" t="s">
        <v>471</v>
      </c>
      <c r="C28" s="88"/>
      <c r="D28" s="96"/>
      <c r="E28" s="96"/>
      <c r="F28" s="96"/>
      <c r="G28" s="96"/>
      <c r="H28" s="96"/>
      <c r="I28" s="96"/>
      <c r="J28" s="96"/>
      <c r="K28" s="87"/>
      <c r="L28" s="87"/>
    </row>
    <row r="29" spans="1:12" s="75" customFormat="1" ht="54" customHeight="1" x14ac:dyDescent="0.25">
      <c r="A29" s="90" t="s">
        <v>223</v>
      </c>
      <c r="B29" s="97" t="s">
        <v>470</v>
      </c>
      <c r="C29" s="88"/>
      <c r="D29" s="96"/>
      <c r="E29" s="96"/>
      <c r="F29" s="96"/>
      <c r="G29" s="96"/>
      <c r="H29" s="96"/>
      <c r="I29" s="96"/>
      <c r="J29" s="96"/>
      <c r="K29" s="87"/>
      <c r="L29" s="87"/>
    </row>
    <row r="30" spans="1:12" s="75" customFormat="1" ht="42" customHeight="1" x14ac:dyDescent="0.25">
      <c r="A30" s="90" t="s">
        <v>222</v>
      </c>
      <c r="B30" s="97" t="s">
        <v>472</v>
      </c>
      <c r="C30" s="88"/>
      <c r="D30" s="96"/>
      <c r="E30" s="96"/>
      <c r="F30" s="96"/>
      <c r="G30" s="96"/>
      <c r="H30" s="96"/>
      <c r="I30" s="96"/>
      <c r="J30" s="96"/>
      <c r="K30" s="87"/>
      <c r="L30" s="87"/>
    </row>
    <row r="31" spans="1:12" s="75" customFormat="1" ht="37.5" customHeight="1" x14ac:dyDescent="0.25">
      <c r="A31" s="90" t="s">
        <v>221</v>
      </c>
      <c r="B31" s="89" t="s">
        <v>468</v>
      </c>
      <c r="C31" s="88"/>
      <c r="D31" s="96"/>
      <c r="E31" s="96"/>
      <c r="F31" s="96"/>
      <c r="G31" s="96"/>
      <c r="H31" s="96"/>
      <c r="I31" s="96"/>
      <c r="J31" s="96"/>
      <c r="K31" s="87"/>
      <c r="L31" s="87"/>
    </row>
    <row r="32" spans="1:12" s="75" customFormat="1" ht="31.5" x14ac:dyDescent="0.25">
      <c r="A32" s="90" t="s">
        <v>219</v>
      </c>
      <c r="B32" s="89" t="s">
        <v>473</v>
      </c>
      <c r="C32" s="88"/>
      <c r="D32" s="96"/>
      <c r="E32" s="96"/>
      <c r="F32" s="96"/>
      <c r="G32" s="96"/>
      <c r="H32" s="96"/>
      <c r="I32" s="96"/>
      <c r="J32" s="96"/>
      <c r="K32" s="87"/>
      <c r="L32" s="87"/>
    </row>
    <row r="33" spans="1:12" s="75" customFormat="1" ht="37.5" customHeight="1" x14ac:dyDescent="0.25">
      <c r="A33" s="90" t="s">
        <v>484</v>
      </c>
      <c r="B33" s="89" t="s">
        <v>395</v>
      </c>
      <c r="C33" s="88"/>
      <c r="D33" s="96"/>
      <c r="E33" s="96"/>
      <c r="F33" s="96"/>
      <c r="G33" s="96"/>
      <c r="H33" s="96"/>
      <c r="I33" s="96"/>
      <c r="J33" s="96"/>
      <c r="K33" s="87"/>
      <c r="L33" s="87"/>
    </row>
    <row r="34" spans="1:12" s="75" customFormat="1" ht="47.25" customHeight="1" x14ac:dyDescent="0.25">
      <c r="A34" s="90" t="s">
        <v>485</v>
      </c>
      <c r="B34" s="89" t="s">
        <v>477</v>
      </c>
      <c r="C34" s="88"/>
      <c r="D34" s="95"/>
      <c r="E34" s="95"/>
      <c r="F34" s="95"/>
      <c r="G34" s="95"/>
      <c r="H34" s="95"/>
      <c r="I34" s="95"/>
      <c r="J34" s="95"/>
      <c r="K34" s="95"/>
      <c r="L34" s="87"/>
    </row>
    <row r="35" spans="1:12" s="75" customFormat="1" ht="49.5" customHeight="1" x14ac:dyDescent="0.25">
      <c r="A35" s="90" t="s">
        <v>486</v>
      </c>
      <c r="B35" s="89" t="s">
        <v>220</v>
      </c>
      <c r="C35" s="88"/>
      <c r="D35" s="95"/>
      <c r="E35" s="95"/>
      <c r="F35" s="95"/>
      <c r="G35" s="95"/>
      <c r="H35" s="95"/>
      <c r="I35" s="95"/>
      <c r="J35" s="95"/>
      <c r="K35" s="95"/>
      <c r="L35" s="87"/>
    </row>
    <row r="36" spans="1:12" ht="37.5" customHeight="1" x14ac:dyDescent="0.25">
      <c r="A36" s="90" t="s">
        <v>487</v>
      </c>
      <c r="B36" s="89" t="s">
        <v>469</v>
      </c>
      <c r="C36" s="88"/>
      <c r="D36" s="94"/>
      <c r="E36" s="94"/>
      <c r="F36" s="93"/>
      <c r="G36" s="93"/>
      <c r="H36" s="93"/>
      <c r="I36" s="92"/>
      <c r="J36" s="92"/>
      <c r="K36" s="87"/>
      <c r="L36" s="87"/>
    </row>
    <row r="37" spans="1:12" x14ac:dyDescent="0.25">
      <c r="A37" s="90" t="s">
        <v>488</v>
      </c>
      <c r="B37" s="89" t="s">
        <v>218</v>
      </c>
      <c r="C37" s="88"/>
      <c r="D37" s="94"/>
      <c r="E37" s="94"/>
      <c r="F37" s="93"/>
      <c r="G37" s="93"/>
      <c r="H37" s="93"/>
      <c r="I37" s="92"/>
      <c r="J37" s="92"/>
      <c r="K37" s="87"/>
      <c r="L37" s="87"/>
    </row>
    <row r="38" spans="1:12" x14ac:dyDescent="0.25">
      <c r="A38" s="90" t="s">
        <v>489</v>
      </c>
      <c r="B38" s="91" t="s">
        <v>217</v>
      </c>
      <c r="C38" s="88"/>
      <c r="D38" s="87"/>
      <c r="E38" s="87"/>
      <c r="F38" s="87"/>
      <c r="G38" s="87"/>
      <c r="H38" s="87"/>
      <c r="I38" s="87"/>
      <c r="J38" s="87"/>
      <c r="K38" s="87"/>
      <c r="L38" s="87"/>
    </row>
    <row r="39" spans="1:12" ht="63" x14ac:dyDescent="0.25">
      <c r="A39" s="90">
        <v>2</v>
      </c>
      <c r="B39" s="89" t="s">
        <v>474</v>
      </c>
      <c r="C39" s="91"/>
      <c r="D39" s="87"/>
      <c r="E39" s="87"/>
      <c r="F39" s="87"/>
      <c r="G39" s="87"/>
      <c r="H39" s="87"/>
      <c r="I39" s="87"/>
      <c r="J39" s="87"/>
      <c r="K39" s="87"/>
      <c r="L39" s="87"/>
    </row>
    <row r="40" spans="1:12" ht="33.75" customHeight="1" x14ac:dyDescent="0.25">
      <c r="A40" s="90" t="s">
        <v>216</v>
      </c>
      <c r="B40" s="89" t="s">
        <v>476</v>
      </c>
      <c r="C40" s="88"/>
      <c r="D40" s="87"/>
      <c r="E40" s="87"/>
      <c r="F40" s="87"/>
      <c r="G40" s="87"/>
      <c r="H40" s="87"/>
      <c r="I40" s="87"/>
      <c r="J40" s="87"/>
      <c r="K40" s="87"/>
      <c r="L40" s="87"/>
    </row>
    <row r="41" spans="1:12" ht="63" customHeight="1" x14ac:dyDescent="0.25">
      <c r="A41" s="90" t="s">
        <v>215</v>
      </c>
      <c r="B41" s="91" t="s">
        <v>559</v>
      </c>
      <c r="C41" s="88"/>
      <c r="D41" s="87"/>
      <c r="E41" s="87"/>
      <c r="F41" s="87"/>
      <c r="G41" s="87"/>
      <c r="H41" s="87"/>
      <c r="I41" s="87"/>
      <c r="J41" s="87"/>
      <c r="K41" s="87"/>
      <c r="L41" s="87"/>
    </row>
    <row r="42" spans="1:12" ht="58.5" customHeight="1" x14ac:dyDescent="0.25">
      <c r="A42" s="90">
        <v>3</v>
      </c>
      <c r="B42" s="89" t="s">
        <v>475</v>
      </c>
      <c r="C42" s="91"/>
      <c r="D42" s="87"/>
      <c r="E42" s="87"/>
      <c r="F42" s="87"/>
      <c r="G42" s="87"/>
      <c r="H42" s="87"/>
      <c r="I42" s="87"/>
      <c r="J42" s="87"/>
      <c r="K42" s="87"/>
      <c r="L42" s="87"/>
    </row>
    <row r="43" spans="1:12" ht="34.5" customHeight="1" x14ac:dyDescent="0.25">
      <c r="A43" s="90" t="s">
        <v>214</v>
      </c>
      <c r="B43" s="89" t="s">
        <v>212</v>
      </c>
      <c r="C43" s="88"/>
      <c r="D43" s="87"/>
      <c r="E43" s="87"/>
      <c r="F43" s="87"/>
      <c r="G43" s="87"/>
      <c r="H43" s="87"/>
      <c r="I43" s="87"/>
      <c r="J43" s="87"/>
      <c r="K43" s="87"/>
      <c r="L43" s="87"/>
    </row>
    <row r="44" spans="1:12" ht="24.75" customHeight="1" x14ac:dyDescent="0.25">
      <c r="A44" s="90" t="s">
        <v>213</v>
      </c>
      <c r="B44" s="89" t="s">
        <v>210</v>
      </c>
      <c r="C44" s="88"/>
      <c r="D44" s="87"/>
      <c r="E44" s="87"/>
      <c r="F44" s="87"/>
      <c r="G44" s="87"/>
      <c r="H44" s="87"/>
      <c r="I44" s="87"/>
      <c r="J44" s="87"/>
      <c r="K44" s="87"/>
      <c r="L44" s="87"/>
    </row>
    <row r="45" spans="1:12" ht="90.75" customHeight="1" x14ac:dyDescent="0.25">
      <c r="A45" s="90" t="s">
        <v>211</v>
      </c>
      <c r="B45" s="89" t="s">
        <v>480</v>
      </c>
      <c r="C45" s="88"/>
      <c r="D45" s="87"/>
      <c r="E45" s="87"/>
      <c r="F45" s="87"/>
      <c r="G45" s="87"/>
      <c r="H45" s="87"/>
      <c r="I45" s="87"/>
      <c r="J45" s="87"/>
      <c r="K45" s="87"/>
      <c r="L45" s="87"/>
    </row>
    <row r="46" spans="1:12" ht="167.25" customHeight="1" x14ac:dyDescent="0.25">
      <c r="A46" s="90" t="s">
        <v>209</v>
      </c>
      <c r="B46" s="89" t="s">
        <v>478</v>
      </c>
      <c r="C46" s="88"/>
      <c r="D46" s="87"/>
      <c r="E46" s="87"/>
      <c r="F46" s="87"/>
      <c r="G46" s="87"/>
      <c r="H46" s="87"/>
      <c r="I46" s="87"/>
      <c r="J46" s="87"/>
      <c r="K46" s="87"/>
      <c r="L46" s="87"/>
    </row>
    <row r="47" spans="1:12" ht="30.75" customHeight="1" x14ac:dyDescent="0.25">
      <c r="A47" s="90" t="s">
        <v>207</v>
      </c>
      <c r="B47" s="89" t="s">
        <v>208</v>
      </c>
      <c r="C47" s="88"/>
      <c r="D47" s="87"/>
      <c r="E47" s="87"/>
      <c r="F47" s="87"/>
      <c r="G47" s="87"/>
      <c r="H47" s="87"/>
      <c r="I47" s="87"/>
      <c r="J47" s="87"/>
      <c r="K47" s="87"/>
      <c r="L47" s="87"/>
    </row>
    <row r="48" spans="1:12" ht="37.5" customHeight="1" x14ac:dyDescent="0.25">
      <c r="A48" s="90" t="s">
        <v>490</v>
      </c>
      <c r="B48" s="91" t="s">
        <v>206</v>
      </c>
      <c r="C48" s="88"/>
      <c r="D48" s="87"/>
      <c r="E48" s="87"/>
      <c r="F48" s="87"/>
      <c r="G48" s="87"/>
      <c r="H48" s="87"/>
      <c r="I48" s="87"/>
      <c r="J48" s="87"/>
      <c r="K48" s="87"/>
      <c r="L48" s="87"/>
    </row>
    <row r="49" spans="1:12" ht="35.25" customHeight="1" x14ac:dyDescent="0.25">
      <c r="A49" s="90">
        <v>4</v>
      </c>
      <c r="B49" s="89" t="s">
        <v>204</v>
      </c>
      <c r="C49" s="91"/>
      <c r="D49" s="87"/>
      <c r="E49" s="87"/>
      <c r="F49" s="87"/>
      <c r="G49" s="87"/>
      <c r="H49" s="87"/>
      <c r="I49" s="87"/>
      <c r="J49" s="87"/>
      <c r="K49" s="87"/>
      <c r="L49" s="87"/>
    </row>
    <row r="50" spans="1:12" ht="86.25" customHeight="1" x14ac:dyDescent="0.25">
      <c r="A50" s="90" t="s">
        <v>205</v>
      </c>
      <c r="B50" s="89" t="s">
        <v>479</v>
      </c>
      <c r="C50" s="91"/>
      <c r="D50" s="87"/>
      <c r="E50" s="87"/>
      <c r="F50" s="87"/>
      <c r="G50" s="87"/>
      <c r="H50" s="87"/>
      <c r="I50" s="87"/>
      <c r="J50" s="87"/>
      <c r="K50" s="87"/>
      <c r="L50" s="87"/>
    </row>
    <row r="51" spans="1:12" ht="77.25" customHeight="1" x14ac:dyDescent="0.25">
      <c r="A51" s="90" t="s">
        <v>203</v>
      </c>
      <c r="B51" s="89" t="s">
        <v>481</v>
      </c>
      <c r="C51" s="88"/>
      <c r="D51" s="87"/>
      <c r="E51" s="87"/>
      <c r="F51" s="87"/>
      <c r="G51" s="87"/>
      <c r="H51" s="87"/>
      <c r="I51" s="87"/>
      <c r="J51" s="87"/>
      <c r="K51" s="87"/>
      <c r="L51" s="87"/>
    </row>
    <row r="52" spans="1:12" ht="71.25" customHeight="1" x14ac:dyDescent="0.25">
      <c r="A52" s="90" t="s">
        <v>201</v>
      </c>
      <c r="B52" s="89" t="s">
        <v>202</v>
      </c>
      <c r="C52" s="88"/>
      <c r="D52" s="87"/>
      <c r="E52" s="87"/>
      <c r="F52" s="87"/>
      <c r="G52" s="87"/>
      <c r="H52" s="87"/>
      <c r="I52" s="87"/>
      <c r="J52" s="87"/>
      <c r="K52" s="87"/>
      <c r="L52" s="87"/>
    </row>
    <row r="53" spans="1:12" ht="48" customHeight="1" x14ac:dyDescent="0.25">
      <c r="A53" s="90" t="s">
        <v>199</v>
      </c>
      <c r="B53" s="197" t="s">
        <v>482</v>
      </c>
      <c r="C53" s="88"/>
      <c r="D53" s="87"/>
      <c r="E53" s="87"/>
      <c r="F53" s="87"/>
      <c r="G53" s="87"/>
      <c r="H53" s="87"/>
      <c r="I53" s="87"/>
      <c r="J53" s="87"/>
      <c r="K53" s="87"/>
      <c r="L53" s="87"/>
    </row>
    <row r="54" spans="1:12" ht="46.5" customHeight="1" x14ac:dyDescent="0.25">
      <c r="A54" s="90" t="s">
        <v>483</v>
      </c>
      <c r="B54" s="89" t="s">
        <v>200</v>
      </c>
      <c r="C54" s="88"/>
      <c r="D54" s="87"/>
      <c r="E54" s="87"/>
      <c r="F54" s="87"/>
      <c r="G54" s="87"/>
      <c r="H54" s="87"/>
      <c r="I54" s="87"/>
      <c r="J54" s="87"/>
      <c r="K54" s="87"/>
      <c r="L54" s="8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80" t="s">
        <v>396</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c r="AB5" s="280"/>
      <c r="AC5" s="280"/>
      <c r="AD5" s="280"/>
      <c r="AE5" s="280"/>
      <c r="AF5" s="280"/>
      <c r="AG5" s="280"/>
      <c r="AH5" s="280"/>
      <c r="AI5" s="280"/>
      <c r="AJ5" s="280"/>
      <c r="AK5" s="280"/>
      <c r="AL5" s="280"/>
      <c r="AM5" s="280"/>
      <c r="AN5" s="280"/>
      <c r="AO5" s="280"/>
      <c r="AP5" s="280"/>
      <c r="AQ5" s="280"/>
      <c r="AR5" s="280"/>
      <c r="AS5" s="280"/>
      <c r="AT5" s="280"/>
      <c r="AU5" s="280"/>
      <c r="AV5" s="280"/>
    </row>
    <row r="6" spans="1:48" ht="18.75" x14ac:dyDescent="0.3">
      <c r="AV6" s="15"/>
    </row>
    <row r="7" spans="1:48" ht="18.75" x14ac:dyDescent="0.25">
      <c r="A7" s="284" t="s">
        <v>11</v>
      </c>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84"/>
      <c r="AB7" s="284"/>
      <c r="AC7" s="284"/>
      <c r="AD7" s="284"/>
      <c r="AE7" s="284"/>
      <c r="AF7" s="284"/>
      <c r="AG7" s="284"/>
      <c r="AH7" s="284"/>
      <c r="AI7" s="284"/>
      <c r="AJ7" s="284"/>
      <c r="AK7" s="284"/>
      <c r="AL7" s="284"/>
      <c r="AM7" s="284"/>
      <c r="AN7" s="284"/>
      <c r="AO7" s="284"/>
      <c r="AP7" s="284"/>
      <c r="AQ7" s="284"/>
      <c r="AR7" s="284"/>
      <c r="AS7" s="284"/>
      <c r="AT7" s="284"/>
      <c r="AU7" s="284"/>
      <c r="AV7" s="284"/>
    </row>
    <row r="8" spans="1:48" ht="18.75" x14ac:dyDescent="0.25">
      <c r="A8" s="284"/>
      <c r="B8" s="284"/>
      <c r="C8" s="284"/>
      <c r="D8" s="284"/>
      <c r="E8" s="284"/>
      <c r="F8" s="284"/>
      <c r="G8" s="284"/>
      <c r="H8" s="284"/>
      <c r="I8" s="284"/>
      <c r="J8" s="284"/>
      <c r="K8" s="284"/>
      <c r="L8" s="284"/>
      <c r="M8" s="284"/>
      <c r="N8" s="284"/>
      <c r="O8" s="284"/>
      <c r="P8" s="284"/>
      <c r="Q8" s="284"/>
      <c r="R8" s="284"/>
      <c r="S8" s="284"/>
      <c r="T8" s="284"/>
      <c r="U8" s="284"/>
      <c r="V8" s="284"/>
      <c r="W8" s="284"/>
      <c r="X8" s="284"/>
      <c r="Y8" s="284"/>
      <c r="Z8" s="284"/>
      <c r="AA8" s="284"/>
      <c r="AB8" s="284"/>
      <c r="AC8" s="284"/>
      <c r="AD8" s="284"/>
      <c r="AE8" s="284"/>
      <c r="AF8" s="284"/>
      <c r="AG8" s="284"/>
      <c r="AH8" s="284"/>
      <c r="AI8" s="284"/>
      <c r="AJ8" s="284"/>
      <c r="AK8" s="284"/>
      <c r="AL8" s="284"/>
      <c r="AM8" s="284"/>
      <c r="AN8" s="284"/>
      <c r="AO8" s="284"/>
      <c r="AP8" s="284"/>
      <c r="AQ8" s="284"/>
      <c r="AR8" s="284"/>
      <c r="AS8" s="284"/>
      <c r="AT8" s="284"/>
      <c r="AU8" s="284"/>
      <c r="AV8" s="284"/>
    </row>
    <row r="9" spans="1:48" x14ac:dyDescent="0.25">
      <c r="A9" s="320" t="s">
        <v>8</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281" t="s">
        <v>10</v>
      </c>
      <c r="B10" s="281"/>
      <c r="C10" s="281"/>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1"/>
      <c r="AK10" s="281"/>
      <c r="AL10" s="281"/>
      <c r="AM10" s="281"/>
      <c r="AN10" s="281"/>
      <c r="AO10" s="281"/>
      <c r="AP10" s="281"/>
      <c r="AQ10" s="281"/>
      <c r="AR10" s="281"/>
      <c r="AS10" s="281"/>
      <c r="AT10" s="281"/>
      <c r="AU10" s="281"/>
      <c r="AV10" s="281"/>
    </row>
    <row r="11" spans="1:48" ht="18.75" x14ac:dyDescent="0.25">
      <c r="A11" s="284"/>
      <c r="B11" s="284"/>
      <c r="C11" s="284"/>
      <c r="D11" s="284"/>
      <c r="E11" s="284"/>
      <c r="F11" s="284"/>
      <c r="G11" s="284"/>
      <c r="H11" s="284"/>
      <c r="I11" s="284"/>
      <c r="J11" s="284"/>
      <c r="K11" s="284"/>
      <c r="L11" s="284"/>
      <c r="M11" s="284"/>
      <c r="N11" s="284"/>
      <c r="O11" s="284"/>
      <c r="P11" s="284"/>
      <c r="Q11" s="284"/>
      <c r="R11" s="284"/>
      <c r="S11" s="284"/>
      <c r="T11" s="284"/>
      <c r="U11" s="284"/>
      <c r="V11" s="284"/>
      <c r="W11" s="284"/>
      <c r="X11" s="284"/>
      <c r="Y11" s="284"/>
      <c r="Z11" s="284"/>
      <c r="AA11" s="284"/>
      <c r="AB11" s="284"/>
      <c r="AC11" s="284"/>
      <c r="AD11" s="284"/>
      <c r="AE11" s="284"/>
      <c r="AF11" s="284"/>
      <c r="AG11" s="284"/>
      <c r="AH11" s="284"/>
      <c r="AI11" s="284"/>
      <c r="AJ11" s="284"/>
      <c r="AK11" s="284"/>
      <c r="AL11" s="284"/>
      <c r="AM11" s="284"/>
      <c r="AN11" s="284"/>
      <c r="AO11" s="284"/>
      <c r="AP11" s="284"/>
      <c r="AQ11" s="284"/>
      <c r="AR11" s="284"/>
      <c r="AS11" s="284"/>
      <c r="AT11" s="284"/>
      <c r="AU11" s="284"/>
      <c r="AV11" s="284"/>
    </row>
    <row r="12" spans="1:48" x14ac:dyDescent="0.25">
      <c r="A12" s="320" t="s">
        <v>8</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281" t="s">
        <v>9</v>
      </c>
      <c r="B13" s="281"/>
      <c r="C13" s="281"/>
      <c r="D13" s="281"/>
      <c r="E13" s="281"/>
      <c r="F13" s="281"/>
      <c r="G13" s="281"/>
      <c r="H13" s="281"/>
      <c r="I13" s="281"/>
      <c r="J13" s="281"/>
      <c r="K13" s="281"/>
      <c r="L13" s="281"/>
      <c r="M13" s="281"/>
      <c r="N13" s="281"/>
      <c r="O13" s="281"/>
      <c r="P13" s="281"/>
      <c r="Q13" s="281"/>
      <c r="R13" s="281"/>
      <c r="S13" s="281"/>
      <c r="T13" s="281"/>
      <c r="U13" s="281"/>
      <c r="V13" s="281"/>
      <c r="W13" s="281"/>
      <c r="X13" s="281"/>
      <c r="Y13" s="281"/>
      <c r="Z13" s="281"/>
      <c r="AA13" s="281"/>
      <c r="AB13" s="281"/>
      <c r="AC13" s="281"/>
      <c r="AD13" s="281"/>
      <c r="AE13" s="281"/>
      <c r="AF13" s="281"/>
      <c r="AG13" s="281"/>
      <c r="AH13" s="281"/>
      <c r="AI13" s="281"/>
      <c r="AJ13" s="281"/>
      <c r="AK13" s="281"/>
      <c r="AL13" s="281"/>
      <c r="AM13" s="281"/>
      <c r="AN13" s="281"/>
      <c r="AO13" s="281"/>
      <c r="AP13" s="281"/>
      <c r="AQ13" s="281"/>
      <c r="AR13" s="281"/>
      <c r="AS13" s="281"/>
      <c r="AT13" s="281"/>
      <c r="AU13" s="281"/>
      <c r="AV13" s="281"/>
    </row>
    <row r="14" spans="1:48" ht="18.75" x14ac:dyDescent="0.25">
      <c r="A14" s="293"/>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3"/>
      <c r="AL14" s="293"/>
      <c r="AM14" s="293"/>
      <c r="AN14" s="293"/>
      <c r="AO14" s="293"/>
      <c r="AP14" s="293"/>
      <c r="AQ14" s="293"/>
      <c r="AR14" s="293"/>
      <c r="AS14" s="293"/>
      <c r="AT14" s="293"/>
      <c r="AU14" s="293"/>
      <c r="AV14" s="293"/>
    </row>
    <row r="15" spans="1:48" x14ac:dyDescent="0.25">
      <c r="A15" s="320" t="s">
        <v>8</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281" t="s">
        <v>7</v>
      </c>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1"/>
      <c r="AB16" s="281"/>
      <c r="AC16" s="281"/>
      <c r="AD16" s="281"/>
      <c r="AE16" s="281"/>
      <c r="AF16" s="281"/>
      <c r="AG16" s="281"/>
      <c r="AH16" s="281"/>
      <c r="AI16" s="281"/>
      <c r="AJ16" s="281"/>
      <c r="AK16" s="281"/>
      <c r="AL16" s="281"/>
      <c r="AM16" s="281"/>
      <c r="AN16" s="281"/>
      <c r="AO16" s="281"/>
      <c r="AP16" s="281"/>
      <c r="AQ16" s="281"/>
      <c r="AR16" s="281"/>
      <c r="AS16" s="281"/>
      <c r="AT16" s="281"/>
      <c r="AU16" s="281"/>
      <c r="AV16" s="281"/>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s="26" customFormat="1"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347"/>
      <c r="AB20" s="347"/>
      <c r="AC20" s="347"/>
      <c r="AD20" s="347"/>
      <c r="AE20" s="347"/>
      <c r="AF20" s="347"/>
      <c r="AG20" s="347"/>
      <c r="AH20" s="347"/>
      <c r="AI20" s="347"/>
      <c r="AJ20" s="347"/>
      <c r="AK20" s="347"/>
      <c r="AL20" s="347"/>
      <c r="AM20" s="347"/>
      <c r="AN20" s="347"/>
      <c r="AO20" s="347"/>
      <c r="AP20" s="347"/>
      <c r="AQ20" s="347"/>
      <c r="AR20" s="347"/>
      <c r="AS20" s="347"/>
      <c r="AT20" s="347"/>
      <c r="AU20" s="347"/>
      <c r="AV20" s="347"/>
    </row>
    <row r="21" spans="1:48" s="26" customFormat="1" x14ac:dyDescent="0.25">
      <c r="A21" s="449" t="s">
        <v>542</v>
      </c>
      <c r="B21" s="449"/>
      <c r="C21" s="449"/>
      <c r="D21" s="449"/>
      <c r="E21" s="449"/>
      <c r="F21" s="449"/>
      <c r="G21" s="449"/>
      <c r="H21" s="449"/>
      <c r="I21" s="449"/>
      <c r="J21" s="449"/>
      <c r="K21" s="449"/>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row>
    <row r="22" spans="1:48" s="26" customFormat="1" ht="58.5" customHeight="1" x14ac:dyDescent="0.25">
      <c r="A22" s="440" t="s">
        <v>54</v>
      </c>
      <c r="B22" s="451" t="s">
        <v>26</v>
      </c>
      <c r="C22" s="440" t="s">
        <v>53</v>
      </c>
      <c r="D22" s="440" t="s">
        <v>52</v>
      </c>
      <c r="E22" s="454" t="s">
        <v>553</v>
      </c>
      <c r="F22" s="455"/>
      <c r="G22" s="455"/>
      <c r="H22" s="455"/>
      <c r="I22" s="455"/>
      <c r="J22" s="455"/>
      <c r="K22" s="455"/>
      <c r="L22" s="456"/>
      <c r="M22" s="440" t="s">
        <v>51</v>
      </c>
      <c r="N22" s="440" t="s">
        <v>50</v>
      </c>
      <c r="O22" s="440" t="s">
        <v>49</v>
      </c>
      <c r="P22" s="435" t="s">
        <v>270</v>
      </c>
      <c r="Q22" s="435" t="s">
        <v>48</v>
      </c>
      <c r="R22" s="435" t="s">
        <v>47</v>
      </c>
      <c r="S22" s="435" t="s">
        <v>46</v>
      </c>
      <c r="T22" s="435"/>
      <c r="U22" s="457" t="s">
        <v>45</v>
      </c>
      <c r="V22" s="457" t="s">
        <v>44</v>
      </c>
      <c r="W22" s="435" t="s">
        <v>43</v>
      </c>
      <c r="X22" s="435" t="s">
        <v>42</v>
      </c>
      <c r="Y22" s="435" t="s">
        <v>41</v>
      </c>
      <c r="Z22" s="442" t="s">
        <v>40</v>
      </c>
      <c r="AA22" s="435" t="s">
        <v>39</v>
      </c>
      <c r="AB22" s="435" t="s">
        <v>38</v>
      </c>
      <c r="AC22" s="435" t="s">
        <v>37</v>
      </c>
      <c r="AD22" s="435" t="s">
        <v>36</v>
      </c>
      <c r="AE22" s="435" t="s">
        <v>35</v>
      </c>
      <c r="AF22" s="435" t="s">
        <v>34</v>
      </c>
      <c r="AG22" s="435"/>
      <c r="AH22" s="435"/>
      <c r="AI22" s="435"/>
      <c r="AJ22" s="435"/>
      <c r="AK22" s="435"/>
      <c r="AL22" s="435" t="s">
        <v>33</v>
      </c>
      <c r="AM22" s="435"/>
      <c r="AN22" s="435"/>
      <c r="AO22" s="435"/>
      <c r="AP22" s="435" t="s">
        <v>32</v>
      </c>
      <c r="AQ22" s="435"/>
      <c r="AR22" s="435" t="s">
        <v>31</v>
      </c>
      <c r="AS22" s="435" t="s">
        <v>30</v>
      </c>
      <c r="AT22" s="435" t="s">
        <v>29</v>
      </c>
      <c r="AU22" s="435" t="s">
        <v>28</v>
      </c>
      <c r="AV22" s="443" t="s">
        <v>27</v>
      </c>
    </row>
    <row r="23" spans="1:48" s="26" customFormat="1" ht="64.5" customHeight="1" x14ac:dyDescent="0.25">
      <c r="A23" s="450"/>
      <c r="B23" s="452"/>
      <c r="C23" s="450"/>
      <c r="D23" s="450"/>
      <c r="E23" s="445" t="s">
        <v>25</v>
      </c>
      <c r="F23" s="436" t="s">
        <v>142</v>
      </c>
      <c r="G23" s="436" t="s">
        <v>141</v>
      </c>
      <c r="H23" s="436" t="s">
        <v>140</v>
      </c>
      <c r="I23" s="438" t="s">
        <v>461</v>
      </c>
      <c r="J23" s="438" t="s">
        <v>462</v>
      </c>
      <c r="K23" s="438" t="s">
        <v>463</v>
      </c>
      <c r="L23" s="436" t="s">
        <v>82</v>
      </c>
      <c r="M23" s="450"/>
      <c r="N23" s="450"/>
      <c r="O23" s="450"/>
      <c r="P23" s="435"/>
      <c r="Q23" s="435"/>
      <c r="R23" s="435"/>
      <c r="S23" s="447" t="s">
        <v>3</v>
      </c>
      <c r="T23" s="447" t="s">
        <v>13</v>
      </c>
      <c r="U23" s="457"/>
      <c r="V23" s="457"/>
      <c r="W23" s="435"/>
      <c r="X23" s="435"/>
      <c r="Y23" s="435"/>
      <c r="Z23" s="435"/>
      <c r="AA23" s="435"/>
      <c r="AB23" s="435"/>
      <c r="AC23" s="435"/>
      <c r="AD23" s="435"/>
      <c r="AE23" s="435"/>
      <c r="AF23" s="435" t="s">
        <v>24</v>
      </c>
      <c r="AG23" s="435"/>
      <c r="AH23" s="435" t="s">
        <v>23</v>
      </c>
      <c r="AI23" s="435"/>
      <c r="AJ23" s="440" t="s">
        <v>22</v>
      </c>
      <c r="AK23" s="440" t="s">
        <v>21</v>
      </c>
      <c r="AL23" s="440" t="s">
        <v>20</v>
      </c>
      <c r="AM23" s="440" t="s">
        <v>19</v>
      </c>
      <c r="AN23" s="440" t="s">
        <v>18</v>
      </c>
      <c r="AO23" s="440" t="s">
        <v>17</v>
      </c>
      <c r="AP23" s="440" t="s">
        <v>16</v>
      </c>
      <c r="AQ23" s="458" t="s">
        <v>13</v>
      </c>
      <c r="AR23" s="435"/>
      <c r="AS23" s="435"/>
      <c r="AT23" s="435"/>
      <c r="AU23" s="435"/>
      <c r="AV23" s="444"/>
    </row>
    <row r="24" spans="1:48" s="26" customFormat="1" ht="96.75" customHeight="1" x14ac:dyDescent="0.25">
      <c r="A24" s="441"/>
      <c r="B24" s="453"/>
      <c r="C24" s="441"/>
      <c r="D24" s="441"/>
      <c r="E24" s="446"/>
      <c r="F24" s="437"/>
      <c r="G24" s="437"/>
      <c r="H24" s="437"/>
      <c r="I24" s="439"/>
      <c r="J24" s="439"/>
      <c r="K24" s="439"/>
      <c r="L24" s="437"/>
      <c r="M24" s="441"/>
      <c r="N24" s="441"/>
      <c r="O24" s="441"/>
      <c r="P24" s="435"/>
      <c r="Q24" s="435"/>
      <c r="R24" s="435"/>
      <c r="S24" s="448"/>
      <c r="T24" s="448"/>
      <c r="U24" s="457"/>
      <c r="V24" s="457"/>
      <c r="W24" s="435"/>
      <c r="X24" s="435"/>
      <c r="Y24" s="435"/>
      <c r="Z24" s="435"/>
      <c r="AA24" s="435"/>
      <c r="AB24" s="435"/>
      <c r="AC24" s="435"/>
      <c r="AD24" s="435"/>
      <c r="AE24" s="435"/>
      <c r="AF24" s="191" t="s">
        <v>15</v>
      </c>
      <c r="AG24" s="191" t="s">
        <v>14</v>
      </c>
      <c r="AH24" s="192" t="s">
        <v>3</v>
      </c>
      <c r="AI24" s="192" t="s">
        <v>13</v>
      </c>
      <c r="AJ24" s="441"/>
      <c r="AK24" s="441"/>
      <c r="AL24" s="441"/>
      <c r="AM24" s="441"/>
      <c r="AN24" s="441"/>
      <c r="AO24" s="441"/>
      <c r="AP24" s="441"/>
      <c r="AQ24" s="459"/>
      <c r="AR24" s="435"/>
      <c r="AS24" s="435"/>
      <c r="AT24" s="435"/>
      <c r="AU24" s="435"/>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31" zoomScale="115" zoomScaleSheetLayoutView="115" workbookViewId="0">
      <selection activeCell="C40" sqref="C40"/>
    </sheetView>
  </sheetViews>
  <sheetFormatPr defaultRowHeight="15" x14ac:dyDescent="0.25"/>
  <cols>
    <col min="1" max="1" width="4.28515625" style="1" customWidth="1"/>
    <col min="2" max="2" width="64.85546875" style="1" customWidth="1"/>
    <col min="3" max="3" width="60.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1.25" customHeight="1" x14ac:dyDescent="0.3">
      <c r="A4" s="17"/>
      <c r="F4" s="16"/>
      <c r="G4" s="16"/>
      <c r="H4" s="15"/>
    </row>
    <row r="5" spans="1:22" s="12" customFormat="1" ht="15.75" x14ac:dyDescent="0.25">
      <c r="A5" s="280" t="s">
        <v>606</v>
      </c>
      <c r="B5" s="280"/>
      <c r="C5" s="280"/>
      <c r="D5" s="208"/>
      <c r="E5" s="208"/>
      <c r="F5" s="208"/>
      <c r="G5" s="208"/>
      <c r="H5" s="208"/>
      <c r="I5" s="208"/>
      <c r="J5" s="208"/>
    </row>
    <row r="6" spans="1:22" s="12" customFormat="1" ht="11.25" customHeight="1" x14ac:dyDescent="0.3">
      <c r="A6" s="17"/>
      <c r="F6" s="16"/>
      <c r="G6" s="16"/>
      <c r="H6" s="15"/>
    </row>
    <row r="7" spans="1:22" s="12" customFormat="1" ht="18.75" x14ac:dyDescent="0.2">
      <c r="A7" s="284" t="s">
        <v>11</v>
      </c>
      <c r="B7" s="284"/>
      <c r="C7" s="284"/>
      <c r="D7" s="13"/>
      <c r="E7" s="13"/>
      <c r="F7" s="13"/>
      <c r="G7" s="13"/>
      <c r="H7" s="13"/>
      <c r="I7" s="13"/>
      <c r="J7" s="13"/>
      <c r="K7" s="13"/>
      <c r="L7" s="13"/>
      <c r="M7" s="13"/>
      <c r="N7" s="13"/>
      <c r="O7" s="13"/>
      <c r="P7" s="13"/>
      <c r="Q7" s="13"/>
      <c r="R7" s="13"/>
      <c r="S7" s="13"/>
      <c r="T7" s="13"/>
      <c r="U7" s="13"/>
      <c r="V7" s="13"/>
    </row>
    <row r="8" spans="1:22" s="12" customFormat="1" ht="11.25" customHeight="1"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3" t="s">
        <v>607</v>
      </c>
      <c r="B9" s="283"/>
      <c r="C9" s="283"/>
      <c r="D9" s="8"/>
      <c r="E9" s="8"/>
      <c r="F9" s="8"/>
      <c r="G9" s="8"/>
      <c r="H9" s="8"/>
      <c r="I9" s="13"/>
      <c r="J9" s="13"/>
      <c r="K9" s="13"/>
      <c r="L9" s="13"/>
      <c r="M9" s="13"/>
      <c r="N9" s="13"/>
      <c r="O9" s="13"/>
      <c r="P9" s="13"/>
      <c r="Q9" s="13"/>
      <c r="R9" s="13"/>
      <c r="S9" s="13"/>
      <c r="T9" s="13"/>
      <c r="U9" s="13"/>
      <c r="V9" s="13"/>
    </row>
    <row r="10" spans="1:22" s="12" customFormat="1" ht="18.75" x14ac:dyDescent="0.2">
      <c r="A10" s="281" t="s">
        <v>10</v>
      </c>
      <c r="B10" s="281"/>
      <c r="C10" s="281"/>
      <c r="D10" s="6"/>
      <c r="E10" s="6"/>
      <c r="F10" s="6"/>
      <c r="G10" s="6"/>
      <c r="H10" s="6"/>
      <c r="I10" s="13"/>
      <c r="J10" s="13"/>
      <c r="K10" s="13"/>
      <c r="L10" s="13"/>
      <c r="M10" s="13"/>
      <c r="N10" s="13"/>
      <c r="O10" s="13"/>
      <c r="P10" s="13"/>
      <c r="Q10" s="13"/>
      <c r="R10" s="13"/>
      <c r="S10" s="13"/>
      <c r="T10" s="13"/>
      <c r="U10" s="13"/>
      <c r="V10" s="13"/>
    </row>
    <row r="11" spans="1:22" s="12" customFormat="1" ht="11.25" customHeight="1"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5" t="s">
        <v>608</v>
      </c>
      <c r="B12" s="285"/>
      <c r="C12" s="285"/>
      <c r="D12" s="8"/>
      <c r="E12" s="8"/>
      <c r="F12" s="8"/>
      <c r="G12" s="8"/>
      <c r="H12" s="8"/>
      <c r="I12" s="13"/>
      <c r="J12" s="13"/>
      <c r="K12" s="13"/>
      <c r="L12" s="13"/>
      <c r="M12" s="13"/>
      <c r="N12" s="13"/>
      <c r="O12" s="13"/>
      <c r="P12" s="13"/>
      <c r="Q12" s="13"/>
      <c r="R12" s="13"/>
      <c r="S12" s="13"/>
      <c r="T12" s="13"/>
      <c r="U12" s="13"/>
      <c r="V12" s="13"/>
    </row>
    <row r="13" spans="1:22" s="12" customFormat="1" ht="18.75" x14ac:dyDescent="0.2">
      <c r="A13" s="281" t="s">
        <v>9</v>
      </c>
      <c r="B13" s="281"/>
      <c r="C13" s="281"/>
      <c r="D13" s="6"/>
      <c r="E13" s="6"/>
      <c r="F13" s="6"/>
      <c r="G13" s="6"/>
      <c r="H13" s="6"/>
      <c r="I13" s="13"/>
      <c r="J13" s="13"/>
      <c r="K13" s="13"/>
      <c r="L13" s="13"/>
      <c r="M13" s="13"/>
      <c r="N13" s="13"/>
      <c r="O13" s="13"/>
      <c r="P13" s="13"/>
      <c r="Q13" s="13"/>
      <c r="R13" s="13"/>
      <c r="S13" s="13"/>
      <c r="T13" s="13"/>
      <c r="U13" s="13"/>
      <c r="V13" s="13"/>
    </row>
    <row r="14" spans="1:22" s="9" customFormat="1" ht="11.2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5.5" customHeight="1" x14ac:dyDescent="0.2">
      <c r="A15" s="286" t="s">
        <v>598</v>
      </c>
      <c r="B15" s="286"/>
      <c r="C15" s="286"/>
      <c r="D15" s="8"/>
      <c r="E15" s="8"/>
      <c r="F15" s="8"/>
      <c r="G15" s="8"/>
      <c r="H15" s="8"/>
      <c r="I15" s="8"/>
      <c r="J15" s="8"/>
      <c r="K15" s="8"/>
      <c r="L15" s="8"/>
      <c r="M15" s="8"/>
      <c r="N15" s="8"/>
      <c r="O15" s="8"/>
      <c r="P15" s="8"/>
      <c r="Q15" s="8"/>
      <c r="R15" s="8"/>
      <c r="S15" s="8"/>
      <c r="T15" s="8"/>
      <c r="U15" s="8"/>
      <c r="V15" s="8"/>
    </row>
    <row r="16" spans="1:22" s="3" customFormat="1" ht="15" customHeight="1" x14ac:dyDescent="0.2">
      <c r="A16" s="281" t="s">
        <v>7</v>
      </c>
      <c r="B16" s="281"/>
      <c r="C16" s="281"/>
      <c r="D16" s="6"/>
      <c r="E16" s="6"/>
      <c r="F16" s="6"/>
      <c r="G16" s="6"/>
      <c r="H16" s="6"/>
      <c r="I16" s="6"/>
      <c r="J16" s="6"/>
      <c r="K16" s="6"/>
      <c r="L16" s="6"/>
      <c r="M16" s="6"/>
      <c r="N16" s="6"/>
      <c r="O16" s="6"/>
      <c r="P16" s="6"/>
      <c r="Q16" s="6"/>
      <c r="R16" s="6"/>
      <c r="S16" s="6"/>
      <c r="T16" s="6"/>
      <c r="U16" s="6"/>
      <c r="V16" s="6"/>
    </row>
    <row r="17" spans="1:22" s="3" customFormat="1" ht="11.25" customHeight="1" x14ac:dyDescent="0.2">
      <c r="A17" s="4"/>
      <c r="B17" s="4"/>
      <c r="C17" s="4"/>
      <c r="D17" s="4"/>
      <c r="E17" s="4"/>
      <c r="F17" s="4"/>
      <c r="G17" s="4"/>
      <c r="H17" s="4"/>
      <c r="I17" s="4"/>
      <c r="J17" s="4"/>
      <c r="K17" s="4"/>
      <c r="L17" s="4"/>
      <c r="M17" s="4"/>
      <c r="N17" s="4"/>
      <c r="O17" s="4"/>
      <c r="P17" s="4"/>
      <c r="Q17" s="4"/>
      <c r="R17" s="4"/>
      <c r="S17" s="4"/>
    </row>
    <row r="18" spans="1:22" s="3" customFormat="1" ht="21" customHeight="1" x14ac:dyDescent="0.2">
      <c r="A18" s="282" t="s">
        <v>544</v>
      </c>
      <c r="B18" s="283"/>
      <c r="C18" s="283"/>
      <c r="D18" s="7"/>
      <c r="E18" s="7"/>
      <c r="F18" s="7"/>
      <c r="G18" s="7"/>
      <c r="H18" s="7"/>
      <c r="I18" s="7"/>
      <c r="J18" s="7"/>
      <c r="K18" s="7"/>
      <c r="L18" s="7"/>
      <c r="M18" s="7"/>
      <c r="N18" s="7"/>
      <c r="O18" s="7"/>
      <c r="P18" s="7"/>
      <c r="Q18" s="7"/>
      <c r="R18" s="7"/>
      <c r="S18" s="7"/>
      <c r="T18" s="7"/>
      <c r="U18" s="7"/>
      <c r="V18" s="7"/>
    </row>
    <row r="19" spans="1:22" s="3" customFormat="1" ht="11.25" customHeight="1" x14ac:dyDescent="0.2">
      <c r="A19" s="6"/>
      <c r="B19" s="6"/>
      <c r="C19" s="6"/>
      <c r="D19" s="6"/>
      <c r="E19" s="6"/>
      <c r="F19" s="6"/>
      <c r="G19" s="6"/>
      <c r="H19" s="6"/>
      <c r="I19" s="4"/>
      <c r="J19" s="4"/>
      <c r="K19" s="4"/>
      <c r="L19" s="4"/>
      <c r="M19" s="4"/>
      <c r="N19" s="4"/>
      <c r="O19" s="4"/>
      <c r="P19" s="4"/>
      <c r="Q19" s="4"/>
      <c r="R19" s="4"/>
      <c r="S19" s="4"/>
    </row>
    <row r="20" spans="1:22" s="3" customFormat="1" ht="30.75" customHeight="1" x14ac:dyDescent="0.2">
      <c r="A20" s="261" t="s">
        <v>6</v>
      </c>
      <c r="B20" s="260" t="s">
        <v>69</v>
      </c>
      <c r="C20" s="261"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61">
        <v>1</v>
      </c>
      <c r="B21" s="260">
        <v>2</v>
      </c>
      <c r="C21" s="261">
        <v>3</v>
      </c>
      <c r="D21" s="33"/>
      <c r="E21" s="33"/>
      <c r="F21" s="33"/>
      <c r="G21" s="33"/>
      <c r="H21" s="33"/>
      <c r="I21" s="32"/>
      <c r="J21" s="32"/>
      <c r="K21" s="32"/>
      <c r="L21" s="32"/>
      <c r="M21" s="32"/>
      <c r="N21" s="32"/>
      <c r="O21" s="32"/>
      <c r="P21" s="32"/>
      <c r="Q21" s="32"/>
      <c r="R21" s="32"/>
      <c r="S21" s="32"/>
      <c r="T21" s="31"/>
      <c r="U21" s="31"/>
      <c r="V21" s="31"/>
    </row>
    <row r="22" spans="1:22" s="3" customFormat="1" ht="31.5" customHeight="1" x14ac:dyDescent="0.2">
      <c r="A22" s="28" t="s">
        <v>67</v>
      </c>
      <c r="B22" s="45" t="s">
        <v>373</v>
      </c>
      <c r="C22" s="216" t="s">
        <v>593</v>
      </c>
      <c r="D22" s="33"/>
      <c r="E22" s="33"/>
      <c r="F22" s="33"/>
      <c r="G22" s="33"/>
      <c r="H22" s="33"/>
      <c r="I22" s="32"/>
      <c r="J22" s="32"/>
      <c r="K22" s="32"/>
      <c r="L22" s="32"/>
      <c r="M22" s="32"/>
      <c r="N22" s="32"/>
      <c r="O22" s="32"/>
      <c r="P22" s="32"/>
      <c r="Q22" s="32"/>
      <c r="R22" s="32"/>
      <c r="S22" s="32"/>
      <c r="T22" s="31"/>
      <c r="U22" s="31"/>
      <c r="V22" s="31"/>
    </row>
    <row r="23" spans="1:22" s="3" customFormat="1" ht="81.75" customHeight="1" x14ac:dyDescent="0.2">
      <c r="A23" s="28" t="s">
        <v>65</v>
      </c>
      <c r="B23" s="40" t="s">
        <v>66</v>
      </c>
      <c r="C23" s="216" t="s">
        <v>609</v>
      </c>
      <c r="D23" s="33"/>
      <c r="E23" s="33"/>
      <c r="F23" s="33"/>
      <c r="G23" s="33"/>
      <c r="H23" s="33"/>
      <c r="I23" s="32"/>
      <c r="J23" s="32"/>
      <c r="K23" s="32"/>
      <c r="L23" s="32"/>
      <c r="M23" s="32"/>
      <c r="N23" s="32"/>
      <c r="O23" s="32"/>
      <c r="P23" s="32"/>
      <c r="Q23" s="32"/>
      <c r="R23" s="32"/>
      <c r="S23" s="32"/>
      <c r="T23" s="31"/>
      <c r="U23" s="31"/>
      <c r="V23" s="31"/>
    </row>
    <row r="24" spans="1:22" s="36" customFormat="1" ht="47.25" customHeight="1" x14ac:dyDescent="0.2">
      <c r="A24" s="28" t="s">
        <v>64</v>
      </c>
      <c r="B24" s="205" t="s">
        <v>491</v>
      </c>
      <c r="C24" s="217" t="s">
        <v>599</v>
      </c>
      <c r="D24" s="39"/>
      <c r="E24" s="39"/>
      <c r="F24" s="39"/>
      <c r="G24" s="39"/>
      <c r="H24" s="38"/>
      <c r="I24" s="38"/>
      <c r="J24" s="38"/>
      <c r="K24" s="38"/>
      <c r="L24" s="38"/>
      <c r="M24" s="38"/>
      <c r="N24" s="38"/>
      <c r="O24" s="38"/>
      <c r="P24" s="38"/>
      <c r="Q24" s="38"/>
      <c r="R24" s="38"/>
      <c r="S24" s="37"/>
      <c r="T24" s="37"/>
      <c r="U24" s="37"/>
      <c r="V24" s="37"/>
    </row>
    <row r="25" spans="1:22" s="36" customFormat="1" ht="36.75" customHeight="1" x14ac:dyDescent="0.2">
      <c r="A25" s="28" t="s">
        <v>63</v>
      </c>
      <c r="B25" s="205" t="s">
        <v>77</v>
      </c>
      <c r="C25" s="218" t="s">
        <v>594</v>
      </c>
      <c r="D25" s="39"/>
      <c r="E25" s="39"/>
      <c r="F25" s="39"/>
      <c r="G25" s="39"/>
      <c r="H25" s="38"/>
      <c r="I25" s="38"/>
      <c r="J25" s="38"/>
      <c r="K25" s="38"/>
      <c r="L25" s="38"/>
      <c r="M25" s="38"/>
      <c r="N25" s="38"/>
      <c r="O25" s="38"/>
      <c r="P25" s="38"/>
      <c r="Q25" s="38"/>
      <c r="R25" s="38"/>
      <c r="S25" s="37"/>
      <c r="T25" s="37"/>
      <c r="U25" s="37"/>
      <c r="V25" s="37"/>
    </row>
    <row r="26" spans="1:22" s="36" customFormat="1" ht="36.75" customHeight="1" x14ac:dyDescent="0.2">
      <c r="A26" s="28" t="s">
        <v>61</v>
      </c>
      <c r="B26" s="205" t="s">
        <v>76</v>
      </c>
      <c r="C26" s="218" t="s">
        <v>594</v>
      </c>
      <c r="D26" s="39"/>
      <c r="E26" s="39"/>
      <c r="F26" s="39"/>
      <c r="G26" s="39"/>
      <c r="H26" s="38"/>
      <c r="I26" s="38"/>
      <c r="J26" s="38"/>
      <c r="K26" s="38"/>
      <c r="L26" s="38"/>
      <c r="M26" s="38"/>
      <c r="N26" s="38"/>
      <c r="O26" s="38"/>
      <c r="P26" s="38"/>
      <c r="Q26" s="38"/>
      <c r="R26" s="38"/>
      <c r="S26" s="37"/>
      <c r="T26" s="37"/>
      <c r="U26" s="37"/>
      <c r="V26" s="37"/>
    </row>
    <row r="27" spans="1:22" s="36" customFormat="1" ht="20.25" customHeight="1" x14ac:dyDescent="0.2">
      <c r="A27" s="28" t="s">
        <v>60</v>
      </c>
      <c r="B27" s="205" t="s">
        <v>492</v>
      </c>
      <c r="C27" s="218" t="s">
        <v>600</v>
      </c>
      <c r="D27" s="39"/>
      <c r="E27" s="39"/>
      <c r="F27" s="39"/>
      <c r="G27" s="39"/>
      <c r="H27" s="38"/>
      <c r="I27" s="38"/>
      <c r="J27" s="38"/>
      <c r="K27" s="38"/>
      <c r="L27" s="38"/>
      <c r="M27" s="38"/>
      <c r="N27" s="38"/>
      <c r="O27" s="38"/>
      <c r="P27" s="38"/>
      <c r="Q27" s="38"/>
      <c r="R27" s="38"/>
      <c r="S27" s="37"/>
      <c r="T27" s="37"/>
      <c r="U27" s="37"/>
      <c r="V27" s="37"/>
    </row>
    <row r="28" spans="1:22" s="36" customFormat="1" ht="34.5" customHeight="1" x14ac:dyDescent="0.2">
      <c r="A28" s="28" t="s">
        <v>58</v>
      </c>
      <c r="B28" s="205" t="s">
        <v>493</v>
      </c>
      <c r="C28" s="218" t="s">
        <v>600</v>
      </c>
      <c r="D28" s="39"/>
      <c r="E28" s="39"/>
      <c r="F28" s="39"/>
      <c r="G28" s="39"/>
      <c r="H28" s="38"/>
      <c r="I28" s="38"/>
      <c r="J28" s="38"/>
      <c r="K28" s="38"/>
      <c r="L28" s="38"/>
      <c r="M28" s="38"/>
      <c r="N28" s="38"/>
      <c r="O28" s="38"/>
      <c r="P28" s="38"/>
      <c r="Q28" s="38"/>
      <c r="R28" s="38"/>
      <c r="S28" s="37"/>
      <c r="T28" s="37"/>
      <c r="U28" s="37"/>
      <c r="V28" s="37"/>
    </row>
    <row r="29" spans="1:22" s="36" customFormat="1" ht="34.5" customHeight="1" x14ac:dyDescent="0.2">
      <c r="A29" s="28" t="s">
        <v>56</v>
      </c>
      <c r="B29" s="205" t="s">
        <v>494</v>
      </c>
      <c r="C29" s="218" t="s">
        <v>600</v>
      </c>
      <c r="D29" s="39"/>
      <c r="E29" s="39"/>
      <c r="F29" s="39"/>
      <c r="G29" s="39"/>
      <c r="H29" s="38"/>
      <c r="I29" s="38"/>
      <c r="J29" s="38"/>
      <c r="K29" s="38"/>
      <c r="L29" s="38"/>
      <c r="M29" s="38"/>
      <c r="N29" s="38"/>
      <c r="O29" s="38"/>
      <c r="P29" s="38"/>
      <c r="Q29" s="38"/>
      <c r="R29" s="38"/>
      <c r="S29" s="37"/>
      <c r="T29" s="37"/>
      <c r="U29" s="37"/>
      <c r="V29" s="37"/>
    </row>
    <row r="30" spans="1:22" s="36" customFormat="1" ht="34.5" customHeight="1" x14ac:dyDescent="0.2">
      <c r="A30" s="28" t="s">
        <v>75</v>
      </c>
      <c r="B30" s="44" t="s">
        <v>495</v>
      </c>
      <c r="C30" s="218" t="s">
        <v>600</v>
      </c>
      <c r="D30" s="39"/>
      <c r="E30" s="39"/>
      <c r="F30" s="39"/>
      <c r="G30" s="39"/>
      <c r="H30" s="38"/>
      <c r="I30" s="38"/>
      <c r="J30" s="38"/>
      <c r="K30" s="38"/>
      <c r="L30" s="38"/>
      <c r="M30" s="38"/>
      <c r="N30" s="38"/>
      <c r="O30" s="38"/>
      <c r="P30" s="38"/>
      <c r="Q30" s="38"/>
      <c r="R30" s="38"/>
      <c r="S30" s="37"/>
      <c r="T30" s="37"/>
      <c r="U30" s="37"/>
      <c r="V30" s="37"/>
    </row>
    <row r="31" spans="1:22" s="36" customFormat="1" ht="23.25" customHeight="1" x14ac:dyDescent="0.2">
      <c r="A31" s="28" t="s">
        <v>73</v>
      </c>
      <c r="B31" s="44" t="s">
        <v>496</v>
      </c>
      <c r="C31" s="218" t="s">
        <v>600</v>
      </c>
      <c r="D31" s="39"/>
      <c r="E31" s="39"/>
      <c r="F31" s="39"/>
      <c r="G31" s="39"/>
      <c r="H31" s="38"/>
      <c r="I31" s="38"/>
      <c r="J31" s="38"/>
      <c r="K31" s="38"/>
      <c r="L31" s="38"/>
      <c r="M31" s="38"/>
      <c r="N31" s="38"/>
      <c r="O31" s="38"/>
      <c r="P31" s="38"/>
      <c r="Q31" s="38"/>
      <c r="R31" s="38"/>
      <c r="S31" s="37"/>
      <c r="T31" s="37"/>
      <c r="U31" s="37"/>
      <c r="V31" s="37"/>
    </row>
    <row r="32" spans="1:22" s="36" customFormat="1" ht="62.25" customHeight="1" x14ac:dyDescent="0.2">
      <c r="A32" s="28" t="s">
        <v>72</v>
      </c>
      <c r="B32" s="44" t="s">
        <v>497</v>
      </c>
      <c r="C32" s="218" t="s">
        <v>601</v>
      </c>
      <c r="D32" s="39"/>
      <c r="E32" s="39"/>
      <c r="F32" s="39"/>
      <c r="G32" s="39"/>
      <c r="H32" s="38"/>
      <c r="I32" s="38"/>
      <c r="J32" s="38"/>
      <c r="K32" s="38"/>
      <c r="L32" s="38"/>
      <c r="M32" s="38"/>
      <c r="N32" s="38"/>
      <c r="O32" s="38"/>
      <c r="P32" s="38"/>
      <c r="Q32" s="38"/>
      <c r="R32" s="38"/>
      <c r="S32" s="37"/>
      <c r="T32" s="37"/>
      <c r="U32" s="37"/>
      <c r="V32" s="37"/>
    </row>
    <row r="33" spans="1:22" ht="80.25" customHeight="1" x14ac:dyDescent="0.25">
      <c r="A33" s="28" t="s">
        <v>513</v>
      </c>
      <c r="B33" s="44" t="s">
        <v>498</v>
      </c>
      <c r="C33" s="218" t="s">
        <v>601</v>
      </c>
      <c r="D33" s="27"/>
      <c r="E33" s="27"/>
      <c r="F33" s="27"/>
      <c r="G33" s="27"/>
      <c r="H33" s="27"/>
      <c r="I33" s="27"/>
      <c r="J33" s="27"/>
      <c r="K33" s="27"/>
      <c r="L33" s="27"/>
      <c r="M33" s="27"/>
      <c r="N33" s="27"/>
      <c r="O33" s="27"/>
      <c r="P33" s="27"/>
      <c r="Q33" s="27"/>
      <c r="R33" s="27"/>
      <c r="S33" s="27"/>
      <c r="T33" s="27"/>
      <c r="U33" s="27"/>
      <c r="V33" s="27"/>
    </row>
    <row r="34" spans="1:22" ht="36" customHeight="1" x14ac:dyDescent="0.25">
      <c r="A34" s="28" t="s">
        <v>501</v>
      </c>
      <c r="B34" s="44" t="s">
        <v>74</v>
      </c>
      <c r="C34" s="219" t="s">
        <v>600</v>
      </c>
      <c r="D34" s="27"/>
      <c r="E34" s="27"/>
      <c r="F34" s="27"/>
      <c r="G34" s="27"/>
      <c r="H34" s="27"/>
      <c r="I34" s="27"/>
      <c r="J34" s="27"/>
      <c r="K34" s="27"/>
      <c r="L34" s="27"/>
      <c r="M34" s="27"/>
      <c r="N34" s="27"/>
      <c r="O34" s="27"/>
      <c r="P34" s="27"/>
      <c r="Q34" s="27"/>
      <c r="R34" s="27"/>
      <c r="S34" s="27"/>
      <c r="T34" s="27"/>
      <c r="U34" s="27"/>
      <c r="V34" s="27"/>
    </row>
    <row r="35" spans="1:22" ht="36" customHeight="1" x14ac:dyDescent="0.25">
      <c r="A35" s="28" t="s">
        <v>514</v>
      </c>
      <c r="B35" s="44" t="s">
        <v>499</v>
      </c>
      <c r="C35" s="219" t="s">
        <v>600</v>
      </c>
      <c r="D35" s="27"/>
      <c r="E35" s="27"/>
      <c r="F35" s="27"/>
      <c r="G35" s="27"/>
      <c r="H35" s="27"/>
      <c r="I35" s="27"/>
      <c r="J35" s="27"/>
      <c r="K35" s="27"/>
      <c r="L35" s="27"/>
      <c r="M35" s="27"/>
      <c r="N35" s="27"/>
      <c r="O35" s="27"/>
      <c r="P35" s="27"/>
      <c r="Q35" s="27"/>
      <c r="R35" s="27"/>
      <c r="S35" s="27"/>
      <c r="T35" s="27"/>
      <c r="U35" s="27"/>
      <c r="V35" s="27"/>
    </row>
    <row r="36" spans="1:22" ht="21" customHeight="1" x14ac:dyDescent="0.25">
      <c r="A36" s="28" t="s">
        <v>502</v>
      </c>
      <c r="B36" s="44" t="s">
        <v>500</v>
      </c>
      <c r="C36" s="219" t="s">
        <v>601</v>
      </c>
      <c r="D36" s="27"/>
      <c r="E36" s="27"/>
      <c r="F36" s="27"/>
      <c r="G36" s="27"/>
      <c r="H36" s="27"/>
      <c r="I36" s="27"/>
      <c r="J36" s="27"/>
      <c r="K36" s="27"/>
      <c r="L36" s="27"/>
      <c r="M36" s="27"/>
      <c r="N36" s="27"/>
      <c r="O36" s="27"/>
      <c r="P36" s="27"/>
      <c r="Q36" s="27"/>
      <c r="R36" s="27"/>
      <c r="S36" s="27"/>
      <c r="T36" s="27"/>
      <c r="U36" s="27"/>
      <c r="V36" s="27"/>
    </row>
    <row r="37" spans="1:22" ht="17.25" customHeight="1" x14ac:dyDescent="0.25">
      <c r="A37" s="28" t="s">
        <v>515</v>
      </c>
      <c r="B37" s="44" t="s">
        <v>243</v>
      </c>
      <c r="C37" s="219" t="s">
        <v>600</v>
      </c>
      <c r="D37" s="27"/>
      <c r="E37" s="27"/>
      <c r="F37" s="27"/>
      <c r="G37" s="27"/>
      <c r="H37" s="27"/>
      <c r="I37" s="27"/>
      <c r="J37" s="27"/>
      <c r="K37" s="27"/>
      <c r="L37" s="27"/>
      <c r="M37" s="27"/>
      <c r="N37" s="27"/>
      <c r="O37" s="27"/>
      <c r="P37" s="27"/>
      <c r="Q37" s="27"/>
      <c r="R37" s="27"/>
      <c r="S37" s="27"/>
      <c r="T37" s="27"/>
      <c r="U37" s="27"/>
      <c r="V37" s="27"/>
    </row>
    <row r="38" spans="1:22" ht="47.25" x14ac:dyDescent="0.25">
      <c r="A38" s="28" t="s">
        <v>503</v>
      </c>
      <c r="B38" s="44" t="s">
        <v>557</v>
      </c>
      <c r="C38" s="219" t="s">
        <v>613</v>
      </c>
      <c r="D38" s="27"/>
      <c r="E38" s="27"/>
      <c r="F38" s="27"/>
      <c r="G38" s="27"/>
      <c r="H38" s="27"/>
      <c r="I38" s="27"/>
      <c r="J38" s="27"/>
      <c r="K38" s="27"/>
      <c r="L38" s="27"/>
      <c r="M38" s="27"/>
      <c r="N38" s="27"/>
      <c r="O38" s="27"/>
      <c r="P38" s="27"/>
      <c r="Q38" s="27"/>
      <c r="R38" s="27"/>
      <c r="S38" s="27"/>
      <c r="T38" s="27"/>
      <c r="U38" s="27"/>
      <c r="V38" s="27"/>
    </row>
    <row r="39" spans="1:22" ht="83.25" customHeight="1" x14ac:dyDescent="0.25">
      <c r="A39" s="28" t="s">
        <v>516</v>
      </c>
      <c r="B39" s="44" t="s">
        <v>539</v>
      </c>
      <c r="C39" s="219" t="s">
        <v>601</v>
      </c>
      <c r="D39" s="27"/>
      <c r="E39" s="27"/>
      <c r="F39" s="27"/>
      <c r="G39" s="27"/>
      <c r="H39" s="27"/>
      <c r="I39" s="27"/>
      <c r="J39" s="27"/>
      <c r="K39" s="27"/>
      <c r="L39" s="27"/>
      <c r="M39" s="27"/>
      <c r="N39" s="27"/>
      <c r="O39" s="27"/>
      <c r="P39" s="27"/>
      <c r="Q39" s="27"/>
      <c r="R39" s="27"/>
      <c r="S39" s="27"/>
      <c r="T39" s="27"/>
      <c r="U39" s="27"/>
      <c r="V39" s="27"/>
    </row>
    <row r="40" spans="1:22" ht="55.5" customHeight="1" x14ac:dyDescent="0.25">
      <c r="A40" s="28" t="s">
        <v>504</v>
      </c>
      <c r="B40" s="44" t="s">
        <v>554</v>
      </c>
      <c r="C40" s="219" t="s">
        <v>601</v>
      </c>
      <c r="D40" s="27"/>
      <c r="E40" s="27"/>
      <c r="F40" s="27"/>
      <c r="G40" s="27"/>
      <c r="H40" s="27"/>
      <c r="I40" s="27"/>
      <c r="J40" s="27"/>
      <c r="K40" s="27"/>
      <c r="L40" s="27"/>
      <c r="M40" s="27"/>
      <c r="N40" s="27"/>
      <c r="O40" s="27"/>
      <c r="P40" s="27"/>
      <c r="Q40" s="27"/>
      <c r="R40" s="27"/>
      <c r="S40" s="27"/>
      <c r="T40" s="27"/>
      <c r="U40" s="27"/>
      <c r="V40" s="27"/>
    </row>
    <row r="41" spans="1:22" ht="127.5" customHeight="1" x14ac:dyDescent="0.25">
      <c r="A41" s="28" t="s">
        <v>519</v>
      </c>
      <c r="B41" s="44" t="s">
        <v>520</v>
      </c>
      <c r="C41" s="219" t="s">
        <v>601</v>
      </c>
      <c r="D41" s="27"/>
      <c r="E41" s="27"/>
      <c r="F41" s="27"/>
      <c r="G41" s="27"/>
      <c r="H41" s="27"/>
      <c r="I41" s="27"/>
      <c r="J41" s="27"/>
      <c r="K41" s="27"/>
      <c r="L41" s="27"/>
      <c r="M41" s="27"/>
      <c r="N41" s="27"/>
      <c r="O41" s="27"/>
      <c r="P41" s="27"/>
      <c r="Q41" s="27"/>
      <c r="R41" s="27"/>
      <c r="S41" s="27"/>
      <c r="T41" s="27"/>
      <c r="U41" s="27"/>
      <c r="V41" s="27"/>
    </row>
    <row r="42" spans="1:22" ht="81" customHeight="1" x14ac:dyDescent="0.25">
      <c r="A42" s="28" t="s">
        <v>505</v>
      </c>
      <c r="B42" s="44" t="s">
        <v>545</v>
      </c>
      <c r="C42" s="219" t="s">
        <v>601</v>
      </c>
      <c r="D42" s="27"/>
      <c r="E42" s="27"/>
      <c r="F42" s="27"/>
      <c r="G42" s="27"/>
      <c r="H42" s="27"/>
      <c r="I42" s="27"/>
      <c r="J42" s="27"/>
      <c r="K42" s="27"/>
      <c r="L42" s="27"/>
      <c r="M42" s="27"/>
      <c r="N42" s="27"/>
      <c r="O42" s="27"/>
      <c r="P42" s="27"/>
      <c r="Q42" s="27"/>
      <c r="R42" s="27"/>
      <c r="S42" s="27"/>
      <c r="T42" s="27"/>
      <c r="U42" s="27"/>
      <c r="V42" s="27"/>
    </row>
    <row r="43" spans="1:22" ht="66.75" customHeight="1" x14ac:dyDescent="0.25">
      <c r="A43" s="28" t="s">
        <v>540</v>
      </c>
      <c r="B43" s="44" t="s">
        <v>546</v>
      </c>
      <c r="C43" s="219" t="s">
        <v>601</v>
      </c>
      <c r="D43" s="27"/>
      <c r="E43" s="27"/>
      <c r="F43" s="27"/>
      <c r="G43" s="27"/>
      <c r="H43" s="27"/>
      <c r="I43" s="27"/>
      <c r="J43" s="27"/>
      <c r="K43" s="27"/>
      <c r="L43" s="27"/>
      <c r="M43" s="27"/>
      <c r="N43" s="27"/>
      <c r="O43" s="27"/>
      <c r="P43" s="27"/>
      <c r="Q43" s="27"/>
      <c r="R43" s="27"/>
      <c r="S43" s="27"/>
      <c r="T43" s="27"/>
      <c r="U43" s="27"/>
      <c r="V43" s="27"/>
    </row>
    <row r="44" spans="1:22" ht="68.25" customHeight="1" x14ac:dyDescent="0.25">
      <c r="A44" s="28" t="s">
        <v>506</v>
      </c>
      <c r="B44" s="44" t="s">
        <v>547</v>
      </c>
      <c r="C44" s="219" t="s">
        <v>601</v>
      </c>
      <c r="D44" s="27"/>
      <c r="E44" s="27"/>
      <c r="F44" s="27"/>
      <c r="G44" s="27"/>
      <c r="H44" s="27"/>
      <c r="I44" s="27"/>
      <c r="J44" s="27"/>
      <c r="K44" s="27"/>
      <c r="L44" s="27"/>
      <c r="M44" s="27"/>
      <c r="N44" s="27"/>
      <c r="O44" s="27"/>
      <c r="P44" s="27"/>
      <c r="Q44" s="27"/>
      <c r="R44" s="27"/>
      <c r="S44" s="27"/>
      <c r="T44" s="27"/>
      <c r="U44" s="27"/>
      <c r="V44" s="27"/>
    </row>
    <row r="45" spans="1:22" ht="48" customHeight="1" x14ac:dyDescent="0.25">
      <c r="A45" s="28" t="s">
        <v>541</v>
      </c>
      <c r="B45" s="44" t="s">
        <v>555</v>
      </c>
      <c r="C45" s="236">
        <f>C46*1.2</f>
        <v>595.89932399999998</v>
      </c>
      <c r="D45" s="460" t="s">
        <v>610</v>
      </c>
      <c r="E45" s="27"/>
      <c r="F45" s="27"/>
      <c r="G45" s="27"/>
      <c r="H45" s="27"/>
      <c r="I45" s="27"/>
      <c r="J45" s="27"/>
      <c r="K45" s="27"/>
      <c r="L45" s="27"/>
      <c r="M45" s="27"/>
      <c r="N45" s="27"/>
      <c r="O45" s="27"/>
      <c r="P45" s="27"/>
      <c r="Q45" s="27"/>
      <c r="R45" s="27"/>
      <c r="S45" s="27"/>
      <c r="T45" s="27"/>
      <c r="U45" s="27"/>
      <c r="V45" s="27"/>
    </row>
    <row r="46" spans="1:22" ht="52.5" customHeight="1" x14ac:dyDescent="0.25">
      <c r="A46" s="28" t="s">
        <v>507</v>
      </c>
      <c r="B46" s="44" t="s">
        <v>556</v>
      </c>
      <c r="C46" s="237">
        <v>496.58276999999998</v>
      </c>
      <c r="D46" s="460" t="s">
        <v>611</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81" right="0.33" top="0.52" bottom="0.52"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3" zoomScale="130" zoomScaleSheetLayoutView="130" workbookViewId="0">
      <selection activeCell="D28" sqref="D28"/>
    </sheetView>
  </sheetViews>
  <sheetFormatPr defaultRowHeight="15" x14ac:dyDescent="0.25"/>
  <cols>
    <col min="1" max="1" width="3.28515625" style="1" customWidth="1"/>
    <col min="2" max="2" width="44.7109375" style="1" customWidth="1"/>
    <col min="3" max="3" width="73.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7.5" customHeight="1" x14ac:dyDescent="0.3">
      <c r="A4" s="17"/>
      <c r="C4" s="15"/>
      <c r="E4" s="16"/>
      <c r="F4" s="16"/>
    </row>
    <row r="5" spans="1:29" s="12" customFormat="1" ht="15.75" x14ac:dyDescent="0.2">
      <c r="A5" s="287" t="str">
        <f>'1. паспорт местоположение'!A5:C5</f>
        <v>Год раскрытия информации: 2021 год</v>
      </c>
      <c r="B5" s="287"/>
      <c r="C5" s="287"/>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7.5" customHeight="1" x14ac:dyDescent="0.3">
      <c r="A6" s="17"/>
      <c r="E6" s="16"/>
      <c r="F6" s="16"/>
      <c r="G6" s="15"/>
    </row>
    <row r="7" spans="1:29" s="12" customFormat="1" ht="18.75" x14ac:dyDescent="0.2">
      <c r="A7" s="284" t="s">
        <v>11</v>
      </c>
      <c r="B7" s="284"/>
      <c r="C7" s="284"/>
      <c r="D7" s="13"/>
      <c r="E7" s="13"/>
      <c r="F7" s="13"/>
      <c r="G7" s="13"/>
      <c r="H7" s="13"/>
      <c r="I7" s="13"/>
      <c r="J7" s="13"/>
      <c r="K7" s="13"/>
      <c r="L7" s="13"/>
      <c r="M7" s="13"/>
      <c r="N7" s="13"/>
      <c r="O7" s="13"/>
      <c r="P7" s="13"/>
      <c r="Q7" s="13"/>
      <c r="R7" s="13"/>
      <c r="S7" s="13"/>
      <c r="T7" s="13"/>
      <c r="U7" s="13"/>
    </row>
    <row r="8" spans="1:29" s="12" customFormat="1" ht="7.5" customHeight="1" x14ac:dyDescent="0.2">
      <c r="A8" s="284"/>
      <c r="B8" s="284"/>
      <c r="C8" s="284"/>
      <c r="D8" s="14"/>
      <c r="E8" s="14"/>
      <c r="F8" s="14"/>
      <c r="G8" s="14"/>
      <c r="H8" s="13"/>
      <c r="I8" s="13"/>
      <c r="J8" s="13"/>
      <c r="K8" s="13"/>
      <c r="L8" s="13"/>
      <c r="M8" s="13"/>
      <c r="N8" s="13"/>
      <c r="O8" s="13"/>
      <c r="P8" s="13"/>
      <c r="Q8" s="13"/>
      <c r="R8" s="13"/>
      <c r="S8" s="13"/>
      <c r="T8" s="13"/>
      <c r="U8" s="13"/>
    </row>
    <row r="9" spans="1:29" s="12" customFormat="1" ht="18.75" x14ac:dyDescent="0.2">
      <c r="A9" s="291" t="str">
        <f>'1. паспорт местоположение'!A9:C9</f>
        <v>АО "Ульяновскэнерго"</v>
      </c>
      <c r="B9" s="291"/>
      <c r="C9" s="291"/>
      <c r="D9" s="8"/>
      <c r="E9" s="8"/>
      <c r="F9" s="8"/>
      <c r="G9" s="8"/>
      <c r="H9" s="13"/>
      <c r="I9" s="13"/>
      <c r="J9" s="13"/>
      <c r="K9" s="13"/>
      <c r="L9" s="13"/>
      <c r="M9" s="13"/>
      <c r="N9" s="13"/>
      <c r="O9" s="13"/>
      <c r="P9" s="13"/>
      <c r="Q9" s="13"/>
      <c r="R9" s="13"/>
      <c r="S9" s="13"/>
      <c r="T9" s="13"/>
      <c r="U9" s="13"/>
    </row>
    <row r="10" spans="1:29" s="12" customFormat="1" ht="18.75" x14ac:dyDescent="0.2">
      <c r="A10" s="281" t="s">
        <v>10</v>
      </c>
      <c r="B10" s="281"/>
      <c r="C10" s="281"/>
      <c r="D10" s="6"/>
      <c r="E10" s="6"/>
      <c r="F10" s="6"/>
      <c r="G10" s="6"/>
      <c r="H10" s="13"/>
      <c r="I10" s="13"/>
      <c r="J10" s="13"/>
      <c r="K10" s="13"/>
      <c r="L10" s="13"/>
      <c r="M10" s="13"/>
      <c r="N10" s="13"/>
      <c r="O10" s="13"/>
      <c r="P10" s="13"/>
      <c r="Q10" s="13"/>
      <c r="R10" s="13"/>
      <c r="S10" s="13"/>
      <c r="T10" s="13"/>
      <c r="U10" s="13"/>
    </row>
    <row r="11" spans="1:29" s="12" customFormat="1" ht="7.5" customHeight="1" x14ac:dyDescent="0.2">
      <c r="A11" s="284"/>
      <c r="B11" s="284"/>
      <c r="C11" s="284"/>
      <c r="D11" s="14"/>
      <c r="E11" s="14"/>
      <c r="F11" s="14"/>
      <c r="G11" s="14"/>
      <c r="H11" s="13"/>
      <c r="I11" s="13"/>
      <c r="J11" s="13"/>
      <c r="K11" s="13"/>
      <c r="L11" s="13"/>
      <c r="M11" s="13"/>
      <c r="N11" s="13"/>
      <c r="O11" s="13"/>
      <c r="P11" s="13"/>
      <c r="Q11" s="13"/>
      <c r="R11" s="13"/>
      <c r="S11" s="13"/>
      <c r="T11" s="13"/>
      <c r="U11" s="13"/>
    </row>
    <row r="12" spans="1:29" s="12" customFormat="1" ht="18.75" x14ac:dyDescent="0.2">
      <c r="A12" s="292" t="str">
        <f>'1. паспорт местоположение'!A12:C12</f>
        <v>L_1.05_ISUE</v>
      </c>
      <c r="B12" s="292"/>
      <c r="C12" s="292"/>
      <c r="D12" s="8"/>
      <c r="E12" s="8"/>
      <c r="F12" s="8"/>
      <c r="G12" s="8"/>
      <c r="H12" s="13"/>
      <c r="I12" s="13"/>
      <c r="J12" s="13"/>
      <c r="K12" s="13"/>
      <c r="L12" s="13"/>
      <c r="M12" s="13"/>
      <c r="N12" s="13"/>
      <c r="O12" s="13"/>
      <c r="P12" s="13"/>
      <c r="Q12" s="13"/>
      <c r="R12" s="13"/>
      <c r="S12" s="13"/>
      <c r="T12" s="13"/>
      <c r="U12" s="13"/>
    </row>
    <row r="13" spans="1:29" s="12" customFormat="1" ht="18.75" x14ac:dyDescent="0.2">
      <c r="A13" s="281" t="s">
        <v>9</v>
      </c>
      <c r="B13" s="281"/>
      <c r="C13" s="281"/>
      <c r="D13" s="6"/>
      <c r="E13" s="6"/>
      <c r="F13" s="6"/>
      <c r="G13" s="6"/>
      <c r="H13" s="13"/>
      <c r="I13" s="13"/>
      <c r="J13" s="13"/>
      <c r="K13" s="13"/>
      <c r="L13" s="13"/>
      <c r="M13" s="13"/>
      <c r="N13" s="13"/>
      <c r="O13" s="13"/>
      <c r="P13" s="13"/>
      <c r="Q13" s="13"/>
      <c r="R13" s="13"/>
      <c r="S13" s="13"/>
      <c r="T13" s="13"/>
      <c r="U13" s="13"/>
    </row>
    <row r="14" spans="1:29" s="9" customFormat="1" ht="7.5" customHeight="1" x14ac:dyDescent="0.2">
      <c r="A14" s="293"/>
      <c r="B14" s="293"/>
      <c r="C14" s="293"/>
      <c r="D14" s="10"/>
      <c r="E14" s="10"/>
      <c r="F14" s="10"/>
      <c r="G14" s="10"/>
      <c r="H14" s="10"/>
      <c r="I14" s="10"/>
      <c r="J14" s="10"/>
      <c r="K14" s="10"/>
      <c r="L14" s="10"/>
      <c r="M14" s="10"/>
      <c r="N14" s="10"/>
      <c r="O14" s="10"/>
      <c r="P14" s="10"/>
      <c r="Q14" s="10"/>
      <c r="R14" s="10"/>
      <c r="S14" s="10"/>
      <c r="T14" s="10"/>
      <c r="U14" s="10"/>
    </row>
    <row r="15" spans="1:29" s="3" customFormat="1" ht="24" customHeight="1" x14ac:dyDescent="0.2">
      <c r="A15" s="288" t="str">
        <f>'1. паспорт местоположение'!A15:C15</f>
        <v>Создание интеллектуальной системы учета электрической энергии</v>
      </c>
      <c r="B15" s="288"/>
      <c r="C15" s="288"/>
      <c r="D15" s="8"/>
      <c r="E15" s="8"/>
      <c r="F15" s="8"/>
      <c r="G15" s="8"/>
      <c r="H15" s="8"/>
      <c r="I15" s="8"/>
      <c r="J15" s="8"/>
      <c r="K15" s="8"/>
      <c r="L15" s="8"/>
      <c r="M15" s="8"/>
      <c r="N15" s="8"/>
      <c r="O15" s="8"/>
      <c r="P15" s="8"/>
      <c r="Q15" s="8"/>
      <c r="R15" s="8"/>
      <c r="S15" s="8"/>
      <c r="T15" s="8"/>
      <c r="U15" s="8"/>
    </row>
    <row r="16" spans="1:29" s="3" customFormat="1" ht="15" customHeight="1" x14ac:dyDescent="0.2">
      <c r="A16" s="281" t="s">
        <v>7</v>
      </c>
      <c r="B16" s="281"/>
      <c r="C16" s="281"/>
      <c r="D16" s="6"/>
      <c r="E16" s="6"/>
      <c r="F16" s="6"/>
      <c r="G16" s="6"/>
      <c r="H16" s="6"/>
      <c r="I16" s="6"/>
      <c r="J16" s="6"/>
      <c r="K16" s="6"/>
      <c r="L16" s="6"/>
      <c r="M16" s="6"/>
      <c r="N16" s="6"/>
      <c r="O16" s="6"/>
      <c r="P16" s="6"/>
      <c r="Q16" s="6"/>
      <c r="R16" s="6"/>
      <c r="S16" s="6"/>
      <c r="T16" s="6"/>
      <c r="U16" s="6"/>
    </row>
    <row r="17" spans="1:21" s="3" customFormat="1" ht="7.5" customHeight="1" x14ac:dyDescent="0.2">
      <c r="A17" s="289"/>
      <c r="B17" s="289"/>
      <c r="C17" s="289"/>
      <c r="D17" s="4"/>
      <c r="E17" s="4"/>
      <c r="F17" s="4"/>
      <c r="G17" s="4"/>
      <c r="H17" s="4"/>
      <c r="I17" s="4"/>
      <c r="J17" s="4"/>
      <c r="K17" s="4"/>
      <c r="L17" s="4"/>
      <c r="M17" s="4"/>
      <c r="N17" s="4"/>
      <c r="O17" s="4"/>
      <c r="P17" s="4"/>
      <c r="Q17" s="4"/>
      <c r="R17" s="4"/>
    </row>
    <row r="18" spans="1:21" s="3" customFormat="1" ht="27.75" customHeight="1" x14ac:dyDescent="0.2">
      <c r="A18" s="290" t="s">
        <v>517</v>
      </c>
      <c r="B18" s="290"/>
      <c r="C18" s="290"/>
      <c r="D18" s="7"/>
      <c r="E18" s="7"/>
      <c r="F18" s="7"/>
      <c r="G18" s="7"/>
      <c r="H18" s="7"/>
      <c r="I18" s="7"/>
      <c r="J18" s="7"/>
      <c r="K18" s="7"/>
      <c r="L18" s="7"/>
      <c r="M18" s="7"/>
      <c r="N18" s="7"/>
      <c r="O18" s="7"/>
      <c r="P18" s="7"/>
      <c r="Q18" s="7"/>
      <c r="R18" s="7"/>
      <c r="S18" s="7"/>
      <c r="T18" s="7"/>
      <c r="U18" s="7"/>
    </row>
    <row r="19" spans="1:21" s="3" customFormat="1" ht="7.5" customHeight="1" x14ac:dyDescent="0.2">
      <c r="A19" s="6"/>
      <c r="B19" s="6"/>
      <c r="C19" s="6"/>
      <c r="D19" s="6"/>
      <c r="E19" s="6"/>
      <c r="F19" s="6"/>
      <c r="G19" s="6"/>
      <c r="H19" s="4"/>
      <c r="I19" s="4"/>
      <c r="J19" s="4"/>
      <c r="K19" s="4"/>
      <c r="L19" s="4"/>
      <c r="M19" s="4"/>
      <c r="N19" s="4"/>
      <c r="O19" s="4"/>
      <c r="P19" s="4"/>
      <c r="Q19" s="4"/>
      <c r="R19" s="4"/>
    </row>
    <row r="20" spans="1:21" s="3" customFormat="1" ht="36" customHeight="1" x14ac:dyDescent="0.2">
      <c r="A20" s="261" t="s">
        <v>6</v>
      </c>
      <c r="B20" s="260" t="s">
        <v>69</v>
      </c>
      <c r="C20" s="261"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61">
        <v>1</v>
      </c>
      <c r="B21" s="260">
        <v>2</v>
      </c>
      <c r="C21" s="261">
        <v>3</v>
      </c>
      <c r="D21" s="33"/>
      <c r="E21" s="33"/>
      <c r="F21" s="33"/>
      <c r="G21" s="33"/>
      <c r="H21" s="32"/>
      <c r="I21" s="32"/>
      <c r="J21" s="32"/>
      <c r="K21" s="32"/>
      <c r="L21" s="32"/>
      <c r="M21" s="32"/>
      <c r="N21" s="32"/>
      <c r="O21" s="32"/>
      <c r="P21" s="32"/>
      <c r="Q21" s="32"/>
      <c r="R21" s="32"/>
      <c r="S21" s="31"/>
      <c r="T21" s="31"/>
      <c r="U21" s="31"/>
    </row>
    <row r="22" spans="1:21" s="3" customFormat="1" ht="204.75" x14ac:dyDescent="0.2">
      <c r="A22" s="28" t="s">
        <v>67</v>
      </c>
      <c r="B22" s="35" t="s">
        <v>530</v>
      </c>
      <c r="C22" s="34" t="s">
        <v>603</v>
      </c>
      <c r="D22" s="33"/>
      <c r="E22" s="33"/>
      <c r="F22" s="32"/>
      <c r="G22" s="32"/>
      <c r="H22" s="32"/>
      <c r="I22" s="32"/>
      <c r="J22" s="32"/>
      <c r="K22" s="32"/>
      <c r="L22" s="32"/>
      <c r="M22" s="32"/>
      <c r="N22" s="32"/>
      <c r="O22" s="32"/>
      <c r="P22" s="32"/>
      <c r="Q22" s="31"/>
      <c r="R22" s="31"/>
      <c r="S22" s="31"/>
      <c r="T22" s="31"/>
      <c r="U22" s="31"/>
    </row>
    <row r="23" spans="1:21" ht="47.25" x14ac:dyDescent="0.25">
      <c r="A23" s="28" t="s">
        <v>65</v>
      </c>
      <c r="B23" s="30" t="s">
        <v>62</v>
      </c>
      <c r="C23" s="262" t="s">
        <v>612</v>
      </c>
      <c r="D23" s="264"/>
      <c r="E23" s="27"/>
      <c r="F23" s="27"/>
      <c r="G23" s="27"/>
      <c r="H23" s="27"/>
      <c r="I23" s="27"/>
      <c r="J23" s="27"/>
      <c r="K23" s="27"/>
      <c r="L23" s="27"/>
      <c r="M23" s="27"/>
      <c r="N23" s="27"/>
      <c r="O23" s="27"/>
      <c r="P23" s="27"/>
      <c r="Q23" s="27"/>
      <c r="R23" s="27"/>
      <c r="S23" s="27"/>
      <c r="T23" s="27"/>
      <c r="U23" s="27"/>
    </row>
    <row r="24" spans="1:21" ht="63" x14ac:dyDescent="0.25">
      <c r="A24" s="28" t="s">
        <v>64</v>
      </c>
      <c r="B24" s="30" t="s">
        <v>550</v>
      </c>
      <c r="C24" s="263" t="s">
        <v>614</v>
      </c>
      <c r="D24" s="264"/>
      <c r="E24" s="27"/>
      <c r="F24" s="27"/>
      <c r="G24" s="27"/>
      <c r="H24" s="27"/>
      <c r="I24" s="27"/>
      <c r="J24" s="27"/>
      <c r="K24" s="27"/>
      <c r="L24" s="27"/>
      <c r="M24" s="27"/>
      <c r="N24" s="27"/>
      <c r="O24" s="27"/>
      <c r="P24" s="27"/>
      <c r="Q24" s="27"/>
      <c r="R24" s="27"/>
      <c r="S24" s="27"/>
      <c r="T24" s="27"/>
      <c r="U24" s="27"/>
    </row>
    <row r="25" spans="1:21" ht="31.5" x14ac:dyDescent="0.25">
      <c r="A25" s="28" t="s">
        <v>63</v>
      </c>
      <c r="B25" s="30" t="s">
        <v>551</v>
      </c>
      <c r="C25" s="244">
        <f>'1. паспорт местоположение'!C46</f>
        <v>496.58276999999998</v>
      </c>
      <c r="D25" s="27"/>
      <c r="E25" s="27"/>
      <c r="F25" s="27"/>
      <c r="G25" s="27"/>
      <c r="H25" s="27"/>
      <c r="I25" s="27"/>
      <c r="J25" s="27"/>
      <c r="K25" s="27"/>
      <c r="L25" s="27"/>
      <c r="M25" s="27"/>
      <c r="N25" s="27"/>
      <c r="O25" s="27"/>
      <c r="P25" s="27"/>
      <c r="Q25" s="27"/>
      <c r="R25" s="27"/>
      <c r="S25" s="27"/>
      <c r="T25" s="27"/>
      <c r="U25" s="27"/>
    </row>
    <row r="26" spans="1:21" ht="78.75" x14ac:dyDescent="0.25">
      <c r="A26" s="28" t="s">
        <v>61</v>
      </c>
      <c r="B26" s="30" t="s">
        <v>241</v>
      </c>
      <c r="C26" s="29" t="s">
        <v>615</v>
      </c>
      <c r="D26" s="27"/>
      <c r="E26" s="27"/>
      <c r="F26" s="27"/>
      <c r="G26" s="27"/>
      <c r="H26" s="27"/>
      <c r="I26" s="27"/>
      <c r="J26" s="27"/>
      <c r="K26" s="27"/>
      <c r="L26" s="27"/>
      <c r="M26" s="27"/>
      <c r="N26" s="27"/>
      <c r="O26" s="27"/>
      <c r="P26" s="27"/>
      <c r="Q26" s="27"/>
      <c r="R26" s="27"/>
      <c r="S26" s="27"/>
      <c r="T26" s="27"/>
      <c r="U26" s="27"/>
    </row>
    <row r="27" spans="1:21" ht="78.75" x14ac:dyDescent="0.25">
      <c r="A27" s="28" t="s">
        <v>60</v>
      </c>
      <c r="B27" s="30" t="s">
        <v>531</v>
      </c>
      <c r="C27" s="34" t="s">
        <v>602</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2022</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87" right="0.35"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1"/>
  <sheetViews>
    <sheetView tabSelected="1" view="pageBreakPreview" zoomScale="120" zoomScaleNormal="70" zoomScaleSheetLayoutView="120" workbookViewId="0">
      <selection activeCell="P51" sqref="P51"/>
    </sheetView>
  </sheetViews>
  <sheetFormatPr defaultRowHeight="15.75" x14ac:dyDescent="0.25"/>
  <cols>
    <col min="1" max="1" width="6.140625" style="70" customWidth="1"/>
    <col min="2" max="2" width="57.85546875" style="70" customWidth="1"/>
    <col min="3" max="3" width="8.28515625" style="70" customWidth="1"/>
    <col min="4" max="4" width="12" style="70" customWidth="1"/>
    <col min="5" max="6" width="11.5703125" style="70" customWidth="1"/>
    <col min="7" max="7" width="6.7109375" style="71" customWidth="1"/>
    <col min="8" max="8" width="8" style="70" customWidth="1"/>
    <col min="9" max="9" width="3.5703125" style="70" customWidth="1"/>
    <col min="10" max="10" width="9.42578125" style="70" customWidth="1"/>
    <col min="11" max="11" width="7" style="70" customWidth="1"/>
    <col min="12" max="12" width="8" style="70" customWidth="1"/>
    <col min="13" max="13" width="4.140625" style="70" customWidth="1"/>
    <col min="14" max="14" width="8.28515625" style="70" customWidth="1"/>
    <col min="15" max="15" width="7" style="70" customWidth="1"/>
    <col min="16" max="16" width="8.28515625" style="70" customWidth="1"/>
    <col min="17" max="17" width="4.28515625" style="70" customWidth="1"/>
    <col min="18" max="18" width="8.28515625" style="70" customWidth="1"/>
    <col min="19" max="19" width="7" style="70" customWidth="1"/>
    <col min="20" max="20" width="8.140625" style="70" customWidth="1"/>
    <col min="21" max="21" width="15.8554687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287" t="str">
        <f>'8. Общие сведения'!A5:B5</f>
        <v>Год раскрытия информации: 2021 год</v>
      </c>
      <c r="B4" s="287"/>
      <c r="C4" s="287"/>
      <c r="D4" s="287"/>
      <c r="E4" s="287"/>
      <c r="F4" s="287"/>
      <c r="G4" s="287"/>
      <c r="H4" s="287"/>
      <c r="I4" s="287"/>
      <c r="J4" s="287"/>
      <c r="K4" s="287"/>
      <c r="L4" s="287"/>
      <c r="M4" s="287"/>
      <c r="N4" s="287"/>
      <c r="O4" s="287"/>
      <c r="P4" s="287"/>
      <c r="Q4" s="287"/>
      <c r="R4" s="287"/>
      <c r="S4" s="287"/>
      <c r="T4" s="287"/>
      <c r="U4" s="287"/>
    </row>
    <row r="5" spans="1:21" ht="7.5" customHeight="1" x14ac:dyDescent="0.3">
      <c r="A5" s="71"/>
      <c r="B5" s="71"/>
      <c r="C5" s="71"/>
      <c r="D5" s="71"/>
      <c r="E5" s="71"/>
      <c r="F5" s="71"/>
      <c r="H5" s="71"/>
      <c r="I5" s="71"/>
      <c r="U5" s="15"/>
    </row>
    <row r="6" spans="1:21" ht="18.75" x14ac:dyDescent="0.25">
      <c r="A6" s="284" t="s">
        <v>11</v>
      </c>
      <c r="B6" s="284"/>
      <c r="C6" s="284"/>
      <c r="D6" s="284"/>
      <c r="E6" s="284"/>
      <c r="F6" s="284"/>
      <c r="G6" s="284"/>
      <c r="H6" s="284"/>
      <c r="I6" s="284"/>
      <c r="J6" s="284"/>
      <c r="K6" s="284"/>
      <c r="L6" s="284"/>
      <c r="M6" s="284"/>
      <c r="N6" s="284"/>
      <c r="O6" s="284"/>
      <c r="P6" s="284"/>
      <c r="Q6" s="284"/>
      <c r="R6" s="284"/>
      <c r="S6" s="284"/>
      <c r="T6" s="284"/>
      <c r="U6" s="284"/>
    </row>
    <row r="7" spans="1:21" ht="7.5" customHeight="1"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1" t="str">
        <f>'8. Общие сведения'!A9:B9</f>
        <v>АО "Ульяновскэнерго"</v>
      </c>
      <c r="B8" s="291"/>
      <c r="C8" s="291"/>
      <c r="D8" s="291"/>
      <c r="E8" s="291"/>
      <c r="F8" s="291"/>
      <c r="G8" s="291"/>
      <c r="H8" s="291"/>
      <c r="I8" s="291"/>
      <c r="J8" s="291"/>
      <c r="K8" s="291"/>
      <c r="L8" s="291"/>
      <c r="M8" s="291"/>
      <c r="N8" s="291"/>
      <c r="O8" s="291"/>
      <c r="P8" s="291"/>
      <c r="Q8" s="291"/>
      <c r="R8" s="291"/>
      <c r="S8" s="291"/>
      <c r="T8" s="291"/>
      <c r="U8" s="291"/>
    </row>
    <row r="9" spans="1:21" ht="18.75" customHeight="1" x14ac:dyDescent="0.25">
      <c r="A9" s="281" t="s">
        <v>10</v>
      </c>
      <c r="B9" s="281"/>
      <c r="C9" s="281"/>
      <c r="D9" s="281"/>
      <c r="E9" s="281"/>
      <c r="F9" s="281"/>
      <c r="G9" s="281"/>
      <c r="H9" s="281"/>
      <c r="I9" s="281"/>
      <c r="J9" s="281"/>
      <c r="K9" s="281"/>
      <c r="L9" s="281"/>
      <c r="M9" s="281"/>
      <c r="N9" s="281"/>
      <c r="O9" s="281"/>
      <c r="P9" s="281"/>
      <c r="Q9" s="281"/>
      <c r="R9" s="281"/>
      <c r="S9" s="281"/>
      <c r="T9" s="281"/>
      <c r="U9" s="281"/>
    </row>
    <row r="10" spans="1:21" ht="7.5" customHeight="1"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11" t="str">
        <f>'8. Общие сведения'!A12:B12</f>
        <v>L_1.05_ISUE</v>
      </c>
      <c r="B11" s="311"/>
      <c r="C11" s="311"/>
      <c r="D11" s="311"/>
      <c r="E11" s="311"/>
      <c r="F11" s="311"/>
      <c r="G11" s="311"/>
      <c r="H11" s="311"/>
      <c r="I11" s="311"/>
      <c r="J11" s="311"/>
      <c r="K11" s="311"/>
      <c r="L11" s="311"/>
      <c r="M11" s="311"/>
      <c r="N11" s="311"/>
      <c r="O11" s="311"/>
      <c r="P11" s="311"/>
      <c r="Q11" s="311"/>
      <c r="R11" s="311"/>
      <c r="S11" s="311"/>
      <c r="T11" s="311"/>
      <c r="U11" s="311"/>
    </row>
    <row r="12" spans="1:21" x14ac:dyDescent="0.25">
      <c r="A12" s="281" t="s">
        <v>9</v>
      </c>
      <c r="B12" s="281"/>
      <c r="C12" s="281"/>
      <c r="D12" s="281"/>
      <c r="E12" s="281"/>
      <c r="F12" s="281"/>
      <c r="G12" s="281"/>
      <c r="H12" s="281"/>
      <c r="I12" s="281"/>
      <c r="J12" s="281"/>
      <c r="K12" s="281"/>
      <c r="L12" s="281"/>
      <c r="M12" s="281"/>
      <c r="N12" s="281"/>
      <c r="O12" s="281"/>
      <c r="P12" s="281"/>
      <c r="Q12" s="281"/>
      <c r="R12" s="281"/>
      <c r="S12" s="281"/>
      <c r="T12" s="281"/>
      <c r="U12" s="281"/>
    </row>
    <row r="13" spans="1:21" ht="7.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1" t="str">
        <f>'8. Общие сведения'!A15:B15</f>
        <v>Создание интеллектуальной системы учета электрической энергии</v>
      </c>
      <c r="B14" s="291"/>
      <c r="C14" s="291"/>
      <c r="D14" s="291"/>
      <c r="E14" s="291"/>
      <c r="F14" s="291"/>
      <c r="G14" s="291"/>
      <c r="H14" s="291"/>
      <c r="I14" s="291"/>
      <c r="J14" s="291"/>
      <c r="K14" s="291"/>
      <c r="L14" s="291"/>
      <c r="M14" s="291"/>
      <c r="N14" s="291"/>
      <c r="O14" s="291"/>
      <c r="P14" s="291"/>
      <c r="Q14" s="291"/>
      <c r="R14" s="291"/>
      <c r="S14" s="291"/>
      <c r="T14" s="291"/>
      <c r="U14" s="291"/>
    </row>
    <row r="15" spans="1:21" ht="15.75" customHeight="1"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row>
    <row r="16" spans="1:21" ht="7.5" customHeight="1" x14ac:dyDescent="0.25">
      <c r="A16" s="301"/>
      <c r="B16" s="301"/>
      <c r="C16" s="301"/>
      <c r="D16" s="301"/>
      <c r="E16" s="301"/>
      <c r="F16" s="301"/>
      <c r="G16" s="301"/>
      <c r="H16" s="301"/>
      <c r="I16" s="301"/>
      <c r="J16" s="301"/>
      <c r="K16" s="301"/>
      <c r="L16" s="301"/>
      <c r="M16" s="301"/>
      <c r="N16" s="301"/>
      <c r="O16" s="301"/>
      <c r="P16" s="301"/>
      <c r="Q16" s="301"/>
      <c r="R16" s="301"/>
      <c r="S16" s="301"/>
      <c r="T16" s="301"/>
      <c r="U16" s="301"/>
    </row>
    <row r="17" spans="1:24" x14ac:dyDescent="0.25">
      <c r="A17" s="306" t="s">
        <v>529</v>
      </c>
      <c r="B17" s="306"/>
      <c r="C17" s="306"/>
      <c r="D17" s="306"/>
      <c r="E17" s="306"/>
      <c r="F17" s="306"/>
      <c r="G17" s="306"/>
      <c r="H17" s="306"/>
      <c r="I17" s="306"/>
      <c r="J17" s="306"/>
      <c r="K17" s="306"/>
      <c r="L17" s="306"/>
      <c r="M17" s="306"/>
      <c r="N17" s="306"/>
      <c r="O17" s="306"/>
      <c r="P17" s="306"/>
      <c r="Q17" s="306"/>
      <c r="R17" s="306"/>
      <c r="S17" s="306"/>
      <c r="T17" s="306"/>
      <c r="U17" s="306"/>
    </row>
    <row r="18" spans="1:24" ht="7.5" customHeight="1" x14ac:dyDescent="0.25">
      <c r="A18" s="71"/>
      <c r="B18" s="71"/>
      <c r="C18" s="71"/>
      <c r="D18" s="71"/>
      <c r="E18" s="71"/>
      <c r="F18" s="71"/>
      <c r="H18" s="71"/>
      <c r="I18" s="71"/>
      <c r="J18" s="71"/>
      <c r="K18" s="71"/>
      <c r="L18" s="71"/>
      <c r="M18" s="71"/>
      <c r="N18" s="71"/>
      <c r="O18" s="71"/>
      <c r="P18" s="71"/>
      <c r="Q18" s="71"/>
      <c r="R18" s="71"/>
      <c r="S18" s="71"/>
      <c r="T18" s="71"/>
    </row>
    <row r="19" spans="1:24" ht="15" customHeight="1" x14ac:dyDescent="0.25">
      <c r="A19" s="302" t="s">
        <v>198</v>
      </c>
      <c r="B19" s="302" t="s">
        <v>197</v>
      </c>
      <c r="C19" s="296" t="s">
        <v>196</v>
      </c>
      <c r="D19" s="296"/>
      <c r="E19" s="305" t="s">
        <v>195</v>
      </c>
      <c r="F19" s="305"/>
      <c r="G19" s="302" t="s">
        <v>618</v>
      </c>
      <c r="H19" s="294" t="s">
        <v>589</v>
      </c>
      <c r="I19" s="295"/>
      <c r="J19" s="295"/>
      <c r="K19" s="295"/>
      <c r="L19" s="294" t="s">
        <v>590</v>
      </c>
      <c r="M19" s="295"/>
      <c r="N19" s="295"/>
      <c r="O19" s="295"/>
      <c r="P19" s="294" t="s">
        <v>617</v>
      </c>
      <c r="Q19" s="295"/>
      <c r="R19" s="295"/>
      <c r="S19" s="295"/>
      <c r="T19" s="307" t="s">
        <v>194</v>
      </c>
      <c r="U19" s="308"/>
      <c r="V19" s="83"/>
      <c r="W19" s="83"/>
      <c r="X19" s="83"/>
    </row>
    <row r="20" spans="1:24" ht="63.75" customHeight="1" x14ac:dyDescent="0.25">
      <c r="A20" s="303"/>
      <c r="B20" s="303"/>
      <c r="C20" s="296"/>
      <c r="D20" s="296"/>
      <c r="E20" s="305"/>
      <c r="F20" s="305"/>
      <c r="G20" s="303"/>
      <c r="H20" s="296" t="s">
        <v>3</v>
      </c>
      <c r="I20" s="296"/>
      <c r="J20" s="296" t="s">
        <v>193</v>
      </c>
      <c r="K20" s="296"/>
      <c r="L20" s="296" t="s">
        <v>3</v>
      </c>
      <c r="M20" s="296"/>
      <c r="N20" s="296" t="s">
        <v>193</v>
      </c>
      <c r="O20" s="296"/>
      <c r="P20" s="296" t="s">
        <v>3</v>
      </c>
      <c r="Q20" s="296"/>
      <c r="R20" s="296" t="s">
        <v>193</v>
      </c>
      <c r="S20" s="296"/>
      <c r="T20" s="309"/>
      <c r="U20" s="310"/>
    </row>
    <row r="21" spans="1:24" ht="79.5" customHeight="1" x14ac:dyDescent="0.25">
      <c r="A21" s="304"/>
      <c r="B21" s="304"/>
      <c r="C21" s="226" t="s">
        <v>3</v>
      </c>
      <c r="D21" s="235" t="s">
        <v>193</v>
      </c>
      <c r="E21" s="227" t="s">
        <v>619</v>
      </c>
      <c r="F21" s="227" t="s">
        <v>620</v>
      </c>
      <c r="G21" s="304"/>
      <c r="H21" s="228" t="s">
        <v>508</v>
      </c>
      <c r="I21" s="228" t="s">
        <v>509</v>
      </c>
      <c r="J21" s="228" t="s">
        <v>508</v>
      </c>
      <c r="K21" s="228" t="s">
        <v>509</v>
      </c>
      <c r="L21" s="228" t="s">
        <v>508</v>
      </c>
      <c r="M21" s="228" t="s">
        <v>509</v>
      </c>
      <c r="N21" s="228" t="s">
        <v>508</v>
      </c>
      <c r="O21" s="228" t="s">
        <v>509</v>
      </c>
      <c r="P21" s="228" t="s">
        <v>508</v>
      </c>
      <c r="Q21" s="228" t="s">
        <v>509</v>
      </c>
      <c r="R21" s="228" t="s">
        <v>508</v>
      </c>
      <c r="S21" s="228" t="s">
        <v>509</v>
      </c>
      <c r="T21" s="226" t="s">
        <v>3</v>
      </c>
      <c r="U21" s="226" t="s">
        <v>193</v>
      </c>
    </row>
    <row r="22" spans="1:24" s="268" customFormat="1" ht="12.75" customHeight="1" x14ac:dyDescent="0.2">
      <c r="A22" s="267">
        <v>1</v>
      </c>
      <c r="B22" s="267">
        <v>2</v>
      </c>
      <c r="C22" s="267">
        <v>3</v>
      </c>
      <c r="D22" s="267">
        <v>4</v>
      </c>
      <c r="E22" s="267">
        <v>5</v>
      </c>
      <c r="F22" s="267">
        <v>6</v>
      </c>
      <c r="G22" s="267">
        <v>7</v>
      </c>
      <c r="H22" s="267">
        <v>8</v>
      </c>
      <c r="I22" s="267">
        <v>9</v>
      </c>
      <c r="J22" s="267">
        <v>10</v>
      </c>
      <c r="K22" s="267">
        <v>11</v>
      </c>
      <c r="L22" s="267">
        <v>12</v>
      </c>
      <c r="M22" s="267">
        <v>13</v>
      </c>
      <c r="N22" s="267">
        <v>14</v>
      </c>
      <c r="O22" s="267">
        <v>15</v>
      </c>
      <c r="P22" s="267">
        <v>16</v>
      </c>
      <c r="Q22" s="267">
        <v>17</v>
      </c>
      <c r="R22" s="267">
        <v>18</v>
      </c>
      <c r="S22" s="267">
        <v>19</v>
      </c>
      <c r="T22" s="267">
        <v>28</v>
      </c>
      <c r="U22" s="267">
        <v>29</v>
      </c>
    </row>
    <row r="23" spans="1:24" s="231" customFormat="1" ht="47.25" customHeight="1" x14ac:dyDescent="0.25">
      <c r="A23" s="233">
        <v>1</v>
      </c>
      <c r="B23" s="234" t="s">
        <v>621</v>
      </c>
      <c r="C23" s="466">
        <f>T23</f>
        <v>595.89926123999999</v>
      </c>
      <c r="D23" s="271" t="s">
        <v>588</v>
      </c>
      <c r="E23" s="271" t="s">
        <v>588</v>
      </c>
      <c r="F23" s="271" t="s">
        <v>588</v>
      </c>
      <c r="G23" s="271" t="s">
        <v>588</v>
      </c>
      <c r="H23" s="461">
        <f>H26</f>
        <v>195.50177640000001</v>
      </c>
      <c r="I23" s="275" t="s">
        <v>588</v>
      </c>
      <c r="J23" s="275" t="s">
        <v>588</v>
      </c>
      <c r="K23" s="275" t="s">
        <v>588</v>
      </c>
      <c r="L23" s="461">
        <f>L26</f>
        <v>161.98940519999999</v>
      </c>
      <c r="M23" s="275" t="s">
        <v>588</v>
      </c>
      <c r="N23" s="275" t="s">
        <v>588</v>
      </c>
      <c r="O23" s="275" t="s">
        <v>588</v>
      </c>
      <c r="P23" s="461">
        <f>P26</f>
        <v>238.40807963999998</v>
      </c>
      <c r="Q23" s="275" t="s">
        <v>588</v>
      </c>
      <c r="R23" s="275" t="s">
        <v>588</v>
      </c>
      <c r="S23" s="275" t="s">
        <v>588</v>
      </c>
      <c r="T23" s="461">
        <f>H23+L23+P23</f>
        <v>595.89926123999999</v>
      </c>
      <c r="U23" s="276" t="s">
        <v>588</v>
      </c>
    </row>
    <row r="24" spans="1:24" x14ac:dyDescent="0.25">
      <c r="A24" s="222" t="s">
        <v>192</v>
      </c>
      <c r="B24" s="223" t="s">
        <v>191</v>
      </c>
      <c r="C24" s="270" t="s">
        <v>588</v>
      </c>
      <c r="D24" s="270" t="s">
        <v>588</v>
      </c>
      <c r="E24" s="270" t="s">
        <v>588</v>
      </c>
      <c r="F24" s="270" t="s">
        <v>588</v>
      </c>
      <c r="G24" s="270" t="s">
        <v>588</v>
      </c>
      <c r="H24" s="273" t="s">
        <v>588</v>
      </c>
      <c r="I24" s="273" t="s">
        <v>588</v>
      </c>
      <c r="J24" s="273" t="s">
        <v>588</v>
      </c>
      <c r="K24" s="273" t="s">
        <v>588</v>
      </c>
      <c r="L24" s="273" t="s">
        <v>588</v>
      </c>
      <c r="M24" s="273" t="s">
        <v>588</v>
      </c>
      <c r="N24" s="273" t="s">
        <v>588</v>
      </c>
      <c r="O24" s="273" t="s">
        <v>588</v>
      </c>
      <c r="P24" s="273" t="s">
        <v>588</v>
      </c>
      <c r="Q24" s="273" t="s">
        <v>588</v>
      </c>
      <c r="R24" s="273" t="s">
        <v>588</v>
      </c>
      <c r="S24" s="273" t="s">
        <v>588</v>
      </c>
      <c r="T24" s="276" t="s">
        <v>588</v>
      </c>
      <c r="U24" s="276" t="s">
        <v>588</v>
      </c>
    </row>
    <row r="25" spans="1:24" x14ac:dyDescent="0.25">
      <c r="A25" s="222" t="s">
        <v>190</v>
      </c>
      <c r="B25" s="223" t="s">
        <v>189</v>
      </c>
      <c r="C25" s="270" t="s">
        <v>588</v>
      </c>
      <c r="D25" s="270" t="s">
        <v>588</v>
      </c>
      <c r="E25" s="270" t="s">
        <v>588</v>
      </c>
      <c r="F25" s="270" t="s">
        <v>588</v>
      </c>
      <c r="G25" s="270" t="s">
        <v>588</v>
      </c>
      <c r="H25" s="273" t="s">
        <v>588</v>
      </c>
      <c r="I25" s="273" t="s">
        <v>588</v>
      </c>
      <c r="J25" s="273" t="s">
        <v>588</v>
      </c>
      <c r="K25" s="273" t="s">
        <v>588</v>
      </c>
      <c r="L25" s="273" t="s">
        <v>588</v>
      </c>
      <c r="M25" s="273" t="s">
        <v>588</v>
      </c>
      <c r="N25" s="273" t="s">
        <v>588</v>
      </c>
      <c r="O25" s="273" t="s">
        <v>588</v>
      </c>
      <c r="P25" s="273" t="s">
        <v>588</v>
      </c>
      <c r="Q25" s="273" t="s">
        <v>588</v>
      </c>
      <c r="R25" s="273" t="s">
        <v>588</v>
      </c>
      <c r="S25" s="273" t="s">
        <v>588</v>
      </c>
      <c r="T25" s="276" t="s">
        <v>588</v>
      </c>
      <c r="U25" s="276" t="s">
        <v>588</v>
      </c>
    </row>
    <row r="26" spans="1:24" ht="31.5" x14ac:dyDescent="0.25">
      <c r="A26" s="222" t="s">
        <v>188</v>
      </c>
      <c r="B26" s="223" t="s">
        <v>464</v>
      </c>
      <c r="C26" s="467">
        <f>T26</f>
        <v>595.89926123999999</v>
      </c>
      <c r="D26" s="270" t="s">
        <v>588</v>
      </c>
      <c r="E26" s="270" t="s">
        <v>588</v>
      </c>
      <c r="F26" s="270" t="s">
        <v>588</v>
      </c>
      <c r="G26" s="270" t="s">
        <v>588</v>
      </c>
      <c r="H26" s="462">
        <f>SUM(H31:H33)*1.2</f>
        <v>195.50177640000001</v>
      </c>
      <c r="I26" s="273" t="s">
        <v>588</v>
      </c>
      <c r="J26" s="273" t="s">
        <v>588</v>
      </c>
      <c r="K26" s="273" t="s">
        <v>588</v>
      </c>
      <c r="L26" s="462">
        <f>SUM(L31:L33)*1.2</f>
        <v>161.98940519999999</v>
      </c>
      <c r="M26" s="273" t="s">
        <v>588</v>
      </c>
      <c r="N26" s="273" t="s">
        <v>588</v>
      </c>
      <c r="O26" s="273" t="s">
        <v>588</v>
      </c>
      <c r="P26" s="462">
        <f>SUM(P31:P33)*1.2</f>
        <v>238.40807963999998</v>
      </c>
      <c r="Q26" s="273" t="s">
        <v>588</v>
      </c>
      <c r="R26" s="273" t="s">
        <v>588</v>
      </c>
      <c r="S26" s="273" t="s">
        <v>588</v>
      </c>
      <c r="T26" s="461">
        <f>H26+L26+P26</f>
        <v>595.89926123999999</v>
      </c>
      <c r="U26" s="276" t="s">
        <v>588</v>
      </c>
    </row>
    <row r="27" spans="1:24" x14ac:dyDescent="0.25">
      <c r="A27" s="222" t="s">
        <v>187</v>
      </c>
      <c r="B27" s="223" t="s">
        <v>186</v>
      </c>
      <c r="C27" s="270" t="s">
        <v>588</v>
      </c>
      <c r="D27" s="270" t="s">
        <v>588</v>
      </c>
      <c r="E27" s="270" t="s">
        <v>588</v>
      </c>
      <c r="F27" s="270" t="s">
        <v>588</v>
      </c>
      <c r="G27" s="270" t="s">
        <v>588</v>
      </c>
      <c r="H27" s="273" t="s">
        <v>588</v>
      </c>
      <c r="I27" s="273" t="s">
        <v>588</v>
      </c>
      <c r="J27" s="273" t="s">
        <v>588</v>
      </c>
      <c r="K27" s="273" t="s">
        <v>588</v>
      </c>
      <c r="L27" s="273" t="s">
        <v>588</v>
      </c>
      <c r="M27" s="273" t="s">
        <v>588</v>
      </c>
      <c r="N27" s="273" t="s">
        <v>588</v>
      </c>
      <c r="O27" s="273" t="s">
        <v>588</v>
      </c>
      <c r="P27" s="273" t="s">
        <v>588</v>
      </c>
      <c r="Q27" s="273" t="s">
        <v>588</v>
      </c>
      <c r="R27" s="273" t="s">
        <v>588</v>
      </c>
      <c r="S27" s="273" t="s">
        <v>588</v>
      </c>
      <c r="T27" s="276" t="s">
        <v>588</v>
      </c>
      <c r="U27" s="276" t="s">
        <v>588</v>
      </c>
    </row>
    <row r="28" spans="1:24" x14ac:dyDescent="0.25">
      <c r="A28" s="222" t="s">
        <v>185</v>
      </c>
      <c r="B28" s="224" t="s">
        <v>184</v>
      </c>
      <c r="C28" s="270" t="s">
        <v>588</v>
      </c>
      <c r="D28" s="270" t="s">
        <v>588</v>
      </c>
      <c r="E28" s="270" t="s">
        <v>588</v>
      </c>
      <c r="F28" s="270" t="s">
        <v>588</v>
      </c>
      <c r="G28" s="270" t="s">
        <v>588</v>
      </c>
      <c r="H28" s="273" t="s">
        <v>588</v>
      </c>
      <c r="I28" s="273" t="s">
        <v>588</v>
      </c>
      <c r="J28" s="273" t="s">
        <v>588</v>
      </c>
      <c r="K28" s="273" t="s">
        <v>588</v>
      </c>
      <c r="L28" s="273" t="s">
        <v>588</v>
      </c>
      <c r="M28" s="273" t="s">
        <v>588</v>
      </c>
      <c r="N28" s="273" t="s">
        <v>588</v>
      </c>
      <c r="O28" s="273" t="s">
        <v>588</v>
      </c>
      <c r="P28" s="273" t="s">
        <v>588</v>
      </c>
      <c r="Q28" s="273" t="s">
        <v>588</v>
      </c>
      <c r="R28" s="273" t="s">
        <v>588</v>
      </c>
      <c r="S28" s="273" t="s">
        <v>588</v>
      </c>
      <c r="T28" s="276" t="s">
        <v>588</v>
      </c>
      <c r="U28" s="276" t="s">
        <v>588</v>
      </c>
    </row>
    <row r="29" spans="1:24" s="231" customFormat="1" ht="47.25" x14ac:dyDescent="0.25">
      <c r="A29" s="233" t="s">
        <v>65</v>
      </c>
      <c r="B29" s="234" t="s">
        <v>622</v>
      </c>
      <c r="C29" s="466">
        <f>T29</f>
        <v>496.58271769999999</v>
      </c>
      <c r="D29" s="271" t="s">
        <v>588</v>
      </c>
      <c r="E29" s="271" t="s">
        <v>588</v>
      </c>
      <c r="F29" s="271" t="s">
        <v>588</v>
      </c>
      <c r="G29" s="271" t="s">
        <v>588</v>
      </c>
      <c r="H29" s="461">
        <f>H31+H32+H33</f>
        <v>162.918147</v>
      </c>
      <c r="I29" s="275" t="s">
        <v>588</v>
      </c>
      <c r="J29" s="275" t="s">
        <v>588</v>
      </c>
      <c r="K29" s="275" t="s">
        <v>588</v>
      </c>
      <c r="L29" s="461">
        <f>L31+L32</f>
        <v>134.99117100000001</v>
      </c>
      <c r="M29" s="275" t="s">
        <v>588</v>
      </c>
      <c r="N29" s="275" t="s">
        <v>588</v>
      </c>
      <c r="O29" s="275" t="s">
        <v>588</v>
      </c>
      <c r="P29" s="461">
        <f>P31+P32</f>
        <v>198.6733997</v>
      </c>
      <c r="Q29" s="275" t="s">
        <v>588</v>
      </c>
      <c r="R29" s="275" t="s">
        <v>588</v>
      </c>
      <c r="S29" s="275" t="s">
        <v>588</v>
      </c>
      <c r="T29" s="461">
        <f>T31+T32+T33</f>
        <v>496.58271769999999</v>
      </c>
      <c r="U29" s="276" t="s">
        <v>588</v>
      </c>
    </row>
    <row r="30" spans="1:24" x14ac:dyDescent="0.25">
      <c r="A30" s="221" t="s">
        <v>183</v>
      </c>
      <c r="B30" s="223" t="s">
        <v>182</v>
      </c>
      <c r="C30" s="269" t="str">
        <f t="shared" ref="C30:C31" si="0">T30</f>
        <v>нд</v>
      </c>
      <c r="D30" s="270" t="s">
        <v>588</v>
      </c>
      <c r="E30" s="270" t="s">
        <v>588</v>
      </c>
      <c r="F30" s="270" t="s">
        <v>588</v>
      </c>
      <c r="G30" s="270" t="s">
        <v>588</v>
      </c>
      <c r="H30" s="273" t="s">
        <v>588</v>
      </c>
      <c r="I30" s="273" t="s">
        <v>588</v>
      </c>
      <c r="J30" s="273" t="s">
        <v>588</v>
      </c>
      <c r="K30" s="273" t="s">
        <v>588</v>
      </c>
      <c r="L30" s="273" t="s">
        <v>588</v>
      </c>
      <c r="M30" s="273" t="s">
        <v>588</v>
      </c>
      <c r="N30" s="273" t="s">
        <v>588</v>
      </c>
      <c r="O30" s="273" t="s">
        <v>588</v>
      </c>
      <c r="P30" s="273" t="s">
        <v>588</v>
      </c>
      <c r="Q30" s="273" t="s">
        <v>588</v>
      </c>
      <c r="R30" s="273" t="s">
        <v>588</v>
      </c>
      <c r="S30" s="273" t="s">
        <v>588</v>
      </c>
      <c r="T30" s="276" t="s">
        <v>588</v>
      </c>
      <c r="U30" s="276" t="s">
        <v>588</v>
      </c>
    </row>
    <row r="31" spans="1:24" ht="31.5" x14ac:dyDescent="0.25">
      <c r="A31" s="221" t="s">
        <v>181</v>
      </c>
      <c r="B31" s="223" t="s">
        <v>180</v>
      </c>
      <c r="C31" s="467">
        <f t="shared" si="0"/>
        <v>103.532594</v>
      </c>
      <c r="D31" s="270" t="s">
        <v>588</v>
      </c>
      <c r="E31" s="270" t="s">
        <v>588</v>
      </c>
      <c r="F31" s="270" t="s">
        <v>588</v>
      </c>
      <c r="G31" s="270" t="s">
        <v>588</v>
      </c>
      <c r="H31" s="462">
        <v>31.917729999999999</v>
      </c>
      <c r="I31" s="273" t="s">
        <v>588</v>
      </c>
      <c r="J31" s="273" t="s">
        <v>588</v>
      </c>
      <c r="K31" s="273" t="s">
        <v>588</v>
      </c>
      <c r="L31" s="462">
        <v>28.967884000000002</v>
      </c>
      <c r="M31" s="274" t="s">
        <v>588</v>
      </c>
      <c r="N31" s="274" t="s">
        <v>588</v>
      </c>
      <c r="O31" s="274" t="s">
        <v>588</v>
      </c>
      <c r="P31" s="462">
        <v>42.646979999999999</v>
      </c>
      <c r="Q31" s="273" t="s">
        <v>588</v>
      </c>
      <c r="R31" s="273" t="s">
        <v>588</v>
      </c>
      <c r="S31" s="273" t="s">
        <v>588</v>
      </c>
      <c r="T31" s="461">
        <f>H31+L31+P31</f>
        <v>103.532594</v>
      </c>
      <c r="U31" s="276" t="s">
        <v>588</v>
      </c>
    </row>
    <row r="32" spans="1:24" x14ac:dyDescent="0.25">
      <c r="A32" s="221" t="s">
        <v>179</v>
      </c>
      <c r="B32" s="223" t="s">
        <v>178</v>
      </c>
      <c r="C32" s="467">
        <f>T32</f>
        <v>383.69633669999996</v>
      </c>
      <c r="D32" s="270" t="s">
        <v>588</v>
      </c>
      <c r="E32" s="270" t="s">
        <v>588</v>
      </c>
      <c r="F32" s="270" t="s">
        <v>588</v>
      </c>
      <c r="G32" s="270" t="s">
        <v>588</v>
      </c>
      <c r="H32" s="462">
        <f>116.04223+5.6044</f>
        <v>121.64663</v>
      </c>
      <c r="I32" s="273" t="s">
        <v>588</v>
      </c>
      <c r="J32" s="273" t="s">
        <v>588</v>
      </c>
      <c r="K32" s="273" t="s">
        <v>588</v>
      </c>
      <c r="L32" s="462">
        <v>106.023287</v>
      </c>
      <c r="M32" s="274" t="s">
        <v>588</v>
      </c>
      <c r="N32" s="274" t="s">
        <v>588</v>
      </c>
      <c r="O32" s="274" t="s">
        <v>588</v>
      </c>
      <c r="P32" s="462">
        <v>156.02641969999999</v>
      </c>
      <c r="Q32" s="273" t="s">
        <v>588</v>
      </c>
      <c r="R32" s="273" t="s">
        <v>588</v>
      </c>
      <c r="S32" s="273" t="s">
        <v>588</v>
      </c>
      <c r="T32" s="461">
        <f>H32+L32+P32</f>
        <v>383.69633669999996</v>
      </c>
      <c r="U32" s="276" t="s">
        <v>588</v>
      </c>
    </row>
    <row r="33" spans="1:21" x14ac:dyDescent="0.25">
      <c r="A33" s="221" t="s">
        <v>177</v>
      </c>
      <c r="B33" s="223" t="s">
        <v>176</v>
      </c>
      <c r="C33" s="270" t="s">
        <v>588</v>
      </c>
      <c r="D33" s="270" t="s">
        <v>588</v>
      </c>
      <c r="E33" s="270" t="s">
        <v>588</v>
      </c>
      <c r="F33" s="270" t="s">
        <v>588</v>
      </c>
      <c r="G33" s="270" t="s">
        <v>588</v>
      </c>
      <c r="H33" s="464">
        <f>9.353787</f>
        <v>9.3537870000000005</v>
      </c>
      <c r="I33" s="274" t="s">
        <v>588</v>
      </c>
      <c r="J33" s="274" t="s">
        <v>588</v>
      </c>
      <c r="K33" s="274" t="s">
        <v>588</v>
      </c>
      <c r="L33" s="274" t="s">
        <v>588</v>
      </c>
      <c r="M33" s="274" t="s">
        <v>588</v>
      </c>
      <c r="N33" s="274" t="s">
        <v>588</v>
      </c>
      <c r="O33" s="274" t="s">
        <v>588</v>
      </c>
      <c r="P33" s="274" t="s">
        <v>588</v>
      </c>
      <c r="Q33" s="274" t="s">
        <v>588</v>
      </c>
      <c r="R33" s="274" t="s">
        <v>588</v>
      </c>
      <c r="S33" s="274" t="s">
        <v>588</v>
      </c>
      <c r="T33" s="463">
        <f>H33</f>
        <v>9.3537870000000005</v>
      </c>
      <c r="U33" s="276" t="s">
        <v>588</v>
      </c>
    </row>
    <row r="34" spans="1:21" s="231" customFormat="1" ht="31.5" x14ac:dyDescent="0.25">
      <c r="A34" s="233" t="s">
        <v>64</v>
      </c>
      <c r="B34" s="234" t="s">
        <v>175</v>
      </c>
      <c r="C34" s="271" t="s">
        <v>588</v>
      </c>
      <c r="D34" s="271" t="s">
        <v>588</v>
      </c>
      <c r="E34" s="271" t="s">
        <v>588</v>
      </c>
      <c r="F34" s="271" t="s">
        <v>588</v>
      </c>
      <c r="G34" s="271" t="s">
        <v>588</v>
      </c>
      <c r="H34" s="271" t="s">
        <v>588</v>
      </c>
      <c r="I34" s="271" t="s">
        <v>588</v>
      </c>
      <c r="J34" s="271" t="s">
        <v>588</v>
      </c>
      <c r="K34" s="271" t="s">
        <v>588</v>
      </c>
      <c r="L34" s="271" t="s">
        <v>588</v>
      </c>
      <c r="M34" s="271" t="s">
        <v>588</v>
      </c>
      <c r="N34" s="271" t="s">
        <v>588</v>
      </c>
      <c r="O34" s="271" t="s">
        <v>588</v>
      </c>
      <c r="P34" s="271" t="s">
        <v>588</v>
      </c>
      <c r="Q34" s="271" t="s">
        <v>588</v>
      </c>
      <c r="R34" s="271" t="s">
        <v>588</v>
      </c>
      <c r="S34" s="271" t="s">
        <v>588</v>
      </c>
      <c r="T34" s="271" t="s">
        <v>588</v>
      </c>
      <c r="U34" s="276" t="s">
        <v>588</v>
      </c>
    </row>
    <row r="35" spans="1:21" ht="31.5" x14ac:dyDescent="0.25">
      <c r="A35" s="81" t="s">
        <v>174</v>
      </c>
      <c r="B35" s="80" t="s">
        <v>173</v>
      </c>
      <c r="C35" s="270" t="s">
        <v>588</v>
      </c>
      <c r="D35" s="270" t="s">
        <v>588</v>
      </c>
      <c r="E35" s="270" t="s">
        <v>588</v>
      </c>
      <c r="F35" s="270" t="s">
        <v>588</v>
      </c>
      <c r="G35" s="270" t="s">
        <v>588</v>
      </c>
      <c r="H35" s="273" t="s">
        <v>588</v>
      </c>
      <c r="I35" s="273" t="s">
        <v>588</v>
      </c>
      <c r="J35" s="273" t="s">
        <v>588</v>
      </c>
      <c r="K35" s="273" t="s">
        <v>588</v>
      </c>
      <c r="L35" s="273" t="s">
        <v>588</v>
      </c>
      <c r="M35" s="273" t="s">
        <v>588</v>
      </c>
      <c r="N35" s="273" t="s">
        <v>588</v>
      </c>
      <c r="O35" s="273" t="s">
        <v>588</v>
      </c>
      <c r="P35" s="274" t="s">
        <v>588</v>
      </c>
      <c r="Q35" s="274" t="s">
        <v>588</v>
      </c>
      <c r="R35" s="274" t="s">
        <v>588</v>
      </c>
      <c r="S35" s="274" t="s">
        <v>588</v>
      </c>
      <c r="T35" s="276" t="s">
        <v>588</v>
      </c>
      <c r="U35" s="276" t="s">
        <v>588</v>
      </c>
    </row>
    <row r="36" spans="1:21" x14ac:dyDescent="0.25">
      <c r="A36" s="81" t="s">
        <v>172</v>
      </c>
      <c r="B36" s="80" t="s">
        <v>162</v>
      </c>
      <c r="C36" s="270" t="s">
        <v>588</v>
      </c>
      <c r="D36" s="270" t="s">
        <v>588</v>
      </c>
      <c r="E36" s="270" t="s">
        <v>588</v>
      </c>
      <c r="F36" s="270" t="s">
        <v>588</v>
      </c>
      <c r="G36" s="270" t="s">
        <v>588</v>
      </c>
      <c r="H36" s="273" t="s">
        <v>588</v>
      </c>
      <c r="I36" s="273" t="s">
        <v>588</v>
      </c>
      <c r="J36" s="273" t="s">
        <v>588</v>
      </c>
      <c r="K36" s="273" t="s">
        <v>588</v>
      </c>
      <c r="L36" s="273" t="s">
        <v>588</v>
      </c>
      <c r="M36" s="273" t="s">
        <v>588</v>
      </c>
      <c r="N36" s="273" t="s">
        <v>588</v>
      </c>
      <c r="O36" s="273" t="s">
        <v>588</v>
      </c>
      <c r="P36" s="274" t="s">
        <v>588</v>
      </c>
      <c r="Q36" s="274" t="s">
        <v>588</v>
      </c>
      <c r="R36" s="274" t="s">
        <v>588</v>
      </c>
      <c r="S36" s="274" t="s">
        <v>588</v>
      </c>
      <c r="T36" s="276" t="s">
        <v>588</v>
      </c>
      <c r="U36" s="276" t="s">
        <v>588</v>
      </c>
    </row>
    <row r="37" spans="1:21" x14ac:dyDescent="0.25">
      <c r="A37" s="81" t="s">
        <v>171</v>
      </c>
      <c r="B37" s="80" t="s">
        <v>160</v>
      </c>
      <c r="C37" s="270" t="s">
        <v>588</v>
      </c>
      <c r="D37" s="270" t="s">
        <v>588</v>
      </c>
      <c r="E37" s="270" t="s">
        <v>588</v>
      </c>
      <c r="F37" s="270" t="s">
        <v>588</v>
      </c>
      <c r="G37" s="270" t="s">
        <v>588</v>
      </c>
      <c r="H37" s="273" t="s">
        <v>588</v>
      </c>
      <c r="I37" s="273" t="s">
        <v>588</v>
      </c>
      <c r="J37" s="273" t="s">
        <v>588</v>
      </c>
      <c r="K37" s="273" t="s">
        <v>588</v>
      </c>
      <c r="L37" s="273" t="s">
        <v>588</v>
      </c>
      <c r="M37" s="273" t="s">
        <v>588</v>
      </c>
      <c r="N37" s="273" t="s">
        <v>588</v>
      </c>
      <c r="O37" s="273" t="s">
        <v>588</v>
      </c>
      <c r="P37" s="274" t="s">
        <v>588</v>
      </c>
      <c r="Q37" s="274" t="s">
        <v>588</v>
      </c>
      <c r="R37" s="274" t="s">
        <v>588</v>
      </c>
      <c r="S37" s="274" t="s">
        <v>588</v>
      </c>
      <c r="T37" s="276" t="s">
        <v>588</v>
      </c>
      <c r="U37" s="276" t="s">
        <v>588</v>
      </c>
    </row>
    <row r="38" spans="1:21" ht="31.5" x14ac:dyDescent="0.25">
      <c r="A38" s="81" t="s">
        <v>170</v>
      </c>
      <c r="B38" s="55" t="s">
        <v>158</v>
      </c>
      <c r="C38" s="270" t="s">
        <v>588</v>
      </c>
      <c r="D38" s="270" t="s">
        <v>588</v>
      </c>
      <c r="E38" s="270" t="s">
        <v>588</v>
      </c>
      <c r="F38" s="270" t="s">
        <v>588</v>
      </c>
      <c r="G38" s="270" t="s">
        <v>588</v>
      </c>
      <c r="H38" s="273" t="s">
        <v>588</v>
      </c>
      <c r="I38" s="273" t="s">
        <v>588</v>
      </c>
      <c r="J38" s="273" t="s">
        <v>588</v>
      </c>
      <c r="K38" s="273" t="s">
        <v>588</v>
      </c>
      <c r="L38" s="273" t="s">
        <v>588</v>
      </c>
      <c r="M38" s="273" t="s">
        <v>588</v>
      </c>
      <c r="N38" s="273" t="s">
        <v>588</v>
      </c>
      <c r="O38" s="273" t="s">
        <v>588</v>
      </c>
      <c r="P38" s="274" t="s">
        <v>588</v>
      </c>
      <c r="Q38" s="274" t="s">
        <v>588</v>
      </c>
      <c r="R38" s="274" t="s">
        <v>588</v>
      </c>
      <c r="S38" s="274" t="s">
        <v>588</v>
      </c>
      <c r="T38" s="276" t="s">
        <v>588</v>
      </c>
      <c r="U38" s="276" t="s">
        <v>588</v>
      </c>
    </row>
    <row r="39" spans="1:21" ht="31.5" x14ac:dyDescent="0.25">
      <c r="A39" s="81" t="s">
        <v>169</v>
      </c>
      <c r="B39" s="55" t="s">
        <v>156</v>
      </c>
      <c r="C39" s="270" t="s">
        <v>588</v>
      </c>
      <c r="D39" s="270" t="s">
        <v>588</v>
      </c>
      <c r="E39" s="270" t="s">
        <v>588</v>
      </c>
      <c r="F39" s="270" t="s">
        <v>588</v>
      </c>
      <c r="G39" s="270" t="s">
        <v>588</v>
      </c>
      <c r="H39" s="273" t="s">
        <v>588</v>
      </c>
      <c r="I39" s="273" t="s">
        <v>588</v>
      </c>
      <c r="J39" s="273" t="s">
        <v>588</v>
      </c>
      <c r="K39" s="273" t="s">
        <v>588</v>
      </c>
      <c r="L39" s="273" t="s">
        <v>588</v>
      </c>
      <c r="M39" s="273" t="s">
        <v>588</v>
      </c>
      <c r="N39" s="273" t="s">
        <v>588</v>
      </c>
      <c r="O39" s="273" t="s">
        <v>588</v>
      </c>
      <c r="P39" s="274" t="s">
        <v>588</v>
      </c>
      <c r="Q39" s="274" t="s">
        <v>588</v>
      </c>
      <c r="R39" s="274" t="s">
        <v>588</v>
      </c>
      <c r="S39" s="274" t="s">
        <v>588</v>
      </c>
      <c r="T39" s="276" t="s">
        <v>588</v>
      </c>
      <c r="U39" s="276" t="s">
        <v>588</v>
      </c>
    </row>
    <row r="40" spans="1:21" x14ac:dyDescent="0.25">
      <c r="A40" s="81" t="s">
        <v>168</v>
      </c>
      <c r="B40" s="55" t="s">
        <v>154</v>
      </c>
      <c r="C40" s="270" t="s">
        <v>588</v>
      </c>
      <c r="D40" s="270" t="s">
        <v>588</v>
      </c>
      <c r="E40" s="270" t="s">
        <v>588</v>
      </c>
      <c r="F40" s="270" t="s">
        <v>588</v>
      </c>
      <c r="G40" s="270" t="s">
        <v>588</v>
      </c>
      <c r="H40" s="273" t="s">
        <v>588</v>
      </c>
      <c r="I40" s="273" t="s">
        <v>588</v>
      </c>
      <c r="J40" s="273" t="s">
        <v>588</v>
      </c>
      <c r="K40" s="273" t="s">
        <v>588</v>
      </c>
      <c r="L40" s="273" t="s">
        <v>588</v>
      </c>
      <c r="M40" s="273" t="s">
        <v>588</v>
      </c>
      <c r="N40" s="273" t="s">
        <v>588</v>
      </c>
      <c r="O40" s="273" t="s">
        <v>588</v>
      </c>
      <c r="P40" s="274" t="s">
        <v>588</v>
      </c>
      <c r="Q40" s="274" t="s">
        <v>588</v>
      </c>
      <c r="R40" s="274" t="s">
        <v>588</v>
      </c>
      <c r="S40" s="274" t="s">
        <v>588</v>
      </c>
      <c r="T40" s="276" t="s">
        <v>588</v>
      </c>
      <c r="U40" s="276" t="s">
        <v>588</v>
      </c>
    </row>
    <row r="41" spans="1:21" ht="18.75" x14ac:dyDescent="0.25">
      <c r="A41" s="81" t="s">
        <v>167</v>
      </c>
      <c r="B41" s="80" t="s">
        <v>152</v>
      </c>
      <c r="C41" s="270" t="s">
        <v>588</v>
      </c>
      <c r="D41" s="270" t="s">
        <v>588</v>
      </c>
      <c r="E41" s="270" t="s">
        <v>588</v>
      </c>
      <c r="F41" s="270" t="s">
        <v>588</v>
      </c>
      <c r="G41" s="270" t="s">
        <v>588</v>
      </c>
      <c r="H41" s="273" t="s">
        <v>588</v>
      </c>
      <c r="I41" s="273" t="s">
        <v>588</v>
      </c>
      <c r="J41" s="273" t="s">
        <v>588</v>
      </c>
      <c r="K41" s="273" t="s">
        <v>588</v>
      </c>
      <c r="L41" s="273" t="s">
        <v>588</v>
      </c>
      <c r="M41" s="273" t="s">
        <v>588</v>
      </c>
      <c r="N41" s="273" t="s">
        <v>588</v>
      </c>
      <c r="O41" s="273" t="s">
        <v>588</v>
      </c>
      <c r="P41" s="274" t="s">
        <v>588</v>
      </c>
      <c r="Q41" s="274" t="s">
        <v>588</v>
      </c>
      <c r="R41" s="274" t="s">
        <v>588</v>
      </c>
      <c r="S41" s="274" t="s">
        <v>588</v>
      </c>
      <c r="T41" s="276" t="s">
        <v>588</v>
      </c>
      <c r="U41" s="276" t="s">
        <v>588</v>
      </c>
    </row>
    <row r="42" spans="1:21" s="231" customFormat="1" x14ac:dyDescent="0.25">
      <c r="A42" s="229" t="s">
        <v>63</v>
      </c>
      <c r="B42" s="230" t="s">
        <v>166</v>
      </c>
      <c r="C42" s="271" t="s">
        <v>588</v>
      </c>
      <c r="D42" s="271" t="s">
        <v>588</v>
      </c>
      <c r="E42" s="271" t="s">
        <v>588</v>
      </c>
      <c r="F42" s="271" t="s">
        <v>588</v>
      </c>
      <c r="G42" s="271" t="s">
        <v>588</v>
      </c>
      <c r="H42" s="275" t="s">
        <v>588</v>
      </c>
      <c r="I42" s="275" t="s">
        <v>588</v>
      </c>
      <c r="J42" s="275" t="s">
        <v>588</v>
      </c>
      <c r="K42" s="275" t="s">
        <v>588</v>
      </c>
      <c r="L42" s="275" t="s">
        <v>588</v>
      </c>
      <c r="M42" s="275" t="s">
        <v>588</v>
      </c>
      <c r="N42" s="275" t="s">
        <v>588</v>
      </c>
      <c r="O42" s="275" t="s">
        <v>588</v>
      </c>
      <c r="P42" s="271" t="s">
        <v>588</v>
      </c>
      <c r="Q42" s="271" t="s">
        <v>588</v>
      </c>
      <c r="R42" s="271" t="s">
        <v>588</v>
      </c>
      <c r="S42" s="271" t="s">
        <v>588</v>
      </c>
      <c r="T42" s="276" t="s">
        <v>588</v>
      </c>
      <c r="U42" s="276" t="s">
        <v>588</v>
      </c>
    </row>
    <row r="43" spans="1:21" x14ac:dyDescent="0.25">
      <c r="A43" s="81" t="s">
        <v>165</v>
      </c>
      <c r="B43" s="55" t="s">
        <v>164</v>
      </c>
      <c r="C43" s="270" t="s">
        <v>588</v>
      </c>
      <c r="D43" s="270" t="s">
        <v>588</v>
      </c>
      <c r="E43" s="270" t="s">
        <v>588</v>
      </c>
      <c r="F43" s="270" t="s">
        <v>588</v>
      </c>
      <c r="G43" s="270" t="s">
        <v>588</v>
      </c>
      <c r="H43" s="273" t="s">
        <v>588</v>
      </c>
      <c r="I43" s="273" t="s">
        <v>588</v>
      </c>
      <c r="J43" s="273" t="s">
        <v>588</v>
      </c>
      <c r="K43" s="273" t="s">
        <v>588</v>
      </c>
      <c r="L43" s="273" t="s">
        <v>588</v>
      </c>
      <c r="M43" s="273" t="s">
        <v>588</v>
      </c>
      <c r="N43" s="273" t="s">
        <v>588</v>
      </c>
      <c r="O43" s="273" t="s">
        <v>588</v>
      </c>
      <c r="P43" s="274" t="s">
        <v>588</v>
      </c>
      <c r="Q43" s="274" t="s">
        <v>588</v>
      </c>
      <c r="R43" s="274" t="s">
        <v>588</v>
      </c>
      <c r="S43" s="274" t="s">
        <v>588</v>
      </c>
      <c r="T43" s="276" t="s">
        <v>588</v>
      </c>
      <c r="U43" s="276" t="s">
        <v>588</v>
      </c>
    </row>
    <row r="44" spans="1:21" x14ac:dyDescent="0.25">
      <c r="A44" s="81" t="s">
        <v>163</v>
      </c>
      <c r="B44" s="55" t="s">
        <v>162</v>
      </c>
      <c r="C44" s="270" t="s">
        <v>588</v>
      </c>
      <c r="D44" s="270" t="s">
        <v>588</v>
      </c>
      <c r="E44" s="270" t="s">
        <v>588</v>
      </c>
      <c r="F44" s="270" t="s">
        <v>588</v>
      </c>
      <c r="G44" s="270" t="s">
        <v>588</v>
      </c>
      <c r="H44" s="273" t="s">
        <v>588</v>
      </c>
      <c r="I44" s="273" t="s">
        <v>588</v>
      </c>
      <c r="J44" s="273" t="s">
        <v>588</v>
      </c>
      <c r="K44" s="273" t="s">
        <v>588</v>
      </c>
      <c r="L44" s="273" t="s">
        <v>588</v>
      </c>
      <c r="M44" s="273" t="s">
        <v>588</v>
      </c>
      <c r="N44" s="273" t="s">
        <v>588</v>
      </c>
      <c r="O44" s="273" t="s">
        <v>588</v>
      </c>
      <c r="P44" s="274" t="s">
        <v>588</v>
      </c>
      <c r="Q44" s="274" t="s">
        <v>588</v>
      </c>
      <c r="R44" s="274" t="s">
        <v>588</v>
      </c>
      <c r="S44" s="274" t="s">
        <v>588</v>
      </c>
      <c r="T44" s="276" t="s">
        <v>588</v>
      </c>
      <c r="U44" s="276" t="s">
        <v>588</v>
      </c>
    </row>
    <row r="45" spans="1:21" x14ac:dyDescent="0.25">
      <c r="A45" s="81" t="s">
        <v>161</v>
      </c>
      <c r="B45" s="55" t="s">
        <v>160</v>
      </c>
      <c r="C45" s="270" t="s">
        <v>588</v>
      </c>
      <c r="D45" s="270" t="s">
        <v>588</v>
      </c>
      <c r="E45" s="270" t="s">
        <v>588</v>
      </c>
      <c r="F45" s="270" t="s">
        <v>588</v>
      </c>
      <c r="G45" s="270" t="s">
        <v>588</v>
      </c>
      <c r="H45" s="273" t="s">
        <v>588</v>
      </c>
      <c r="I45" s="273" t="s">
        <v>588</v>
      </c>
      <c r="J45" s="273" t="s">
        <v>588</v>
      </c>
      <c r="K45" s="273" t="s">
        <v>588</v>
      </c>
      <c r="L45" s="273" t="s">
        <v>588</v>
      </c>
      <c r="M45" s="273" t="s">
        <v>588</v>
      </c>
      <c r="N45" s="273" t="s">
        <v>588</v>
      </c>
      <c r="O45" s="273" t="s">
        <v>588</v>
      </c>
      <c r="P45" s="274" t="s">
        <v>588</v>
      </c>
      <c r="Q45" s="274" t="s">
        <v>588</v>
      </c>
      <c r="R45" s="274" t="s">
        <v>588</v>
      </c>
      <c r="S45" s="274" t="s">
        <v>588</v>
      </c>
      <c r="T45" s="276" t="s">
        <v>588</v>
      </c>
      <c r="U45" s="276" t="s">
        <v>588</v>
      </c>
    </row>
    <row r="46" spans="1:21" ht="31.5" x14ac:dyDescent="0.25">
      <c r="A46" s="81" t="s">
        <v>159</v>
      </c>
      <c r="B46" s="55" t="s">
        <v>158</v>
      </c>
      <c r="C46" s="270" t="s">
        <v>588</v>
      </c>
      <c r="D46" s="270" t="s">
        <v>588</v>
      </c>
      <c r="E46" s="270" t="s">
        <v>588</v>
      </c>
      <c r="F46" s="270" t="s">
        <v>588</v>
      </c>
      <c r="G46" s="270" t="s">
        <v>588</v>
      </c>
      <c r="H46" s="273" t="s">
        <v>588</v>
      </c>
      <c r="I46" s="273" t="s">
        <v>588</v>
      </c>
      <c r="J46" s="273" t="s">
        <v>588</v>
      </c>
      <c r="K46" s="273" t="s">
        <v>588</v>
      </c>
      <c r="L46" s="273" t="s">
        <v>588</v>
      </c>
      <c r="M46" s="273" t="s">
        <v>588</v>
      </c>
      <c r="N46" s="273" t="s">
        <v>588</v>
      </c>
      <c r="O46" s="273" t="s">
        <v>588</v>
      </c>
      <c r="P46" s="274" t="s">
        <v>588</v>
      </c>
      <c r="Q46" s="274" t="s">
        <v>588</v>
      </c>
      <c r="R46" s="274" t="s">
        <v>588</v>
      </c>
      <c r="S46" s="274" t="s">
        <v>588</v>
      </c>
      <c r="T46" s="276" t="s">
        <v>588</v>
      </c>
      <c r="U46" s="276" t="s">
        <v>588</v>
      </c>
    </row>
    <row r="47" spans="1:21" ht="31.5" x14ac:dyDescent="0.25">
      <c r="A47" s="81" t="s">
        <v>157</v>
      </c>
      <c r="B47" s="55" t="s">
        <v>156</v>
      </c>
      <c r="C47" s="270" t="s">
        <v>588</v>
      </c>
      <c r="D47" s="270" t="s">
        <v>588</v>
      </c>
      <c r="E47" s="270" t="s">
        <v>588</v>
      </c>
      <c r="F47" s="270" t="s">
        <v>588</v>
      </c>
      <c r="G47" s="270" t="s">
        <v>588</v>
      </c>
      <c r="H47" s="273" t="s">
        <v>588</v>
      </c>
      <c r="I47" s="273" t="s">
        <v>588</v>
      </c>
      <c r="J47" s="273" t="s">
        <v>588</v>
      </c>
      <c r="K47" s="273" t="s">
        <v>588</v>
      </c>
      <c r="L47" s="273" t="s">
        <v>588</v>
      </c>
      <c r="M47" s="273" t="s">
        <v>588</v>
      </c>
      <c r="N47" s="273" t="s">
        <v>588</v>
      </c>
      <c r="O47" s="273" t="s">
        <v>588</v>
      </c>
      <c r="P47" s="274" t="s">
        <v>588</v>
      </c>
      <c r="Q47" s="274" t="s">
        <v>588</v>
      </c>
      <c r="R47" s="274" t="s">
        <v>588</v>
      </c>
      <c r="S47" s="274" t="s">
        <v>588</v>
      </c>
      <c r="T47" s="276" t="s">
        <v>588</v>
      </c>
      <c r="U47" s="276" t="s">
        <v>588</v>
      </c>
    </row>
    <row r="48" spans="1:21" x14ac:dyDescent="0.25">
      <c r="A48" s="81" t="s">
        <v>155</v>
      </c>
      <c r="B48" s="55" t="s">
        <v>154</v>
      </c>
      <c r="C48" s="270" t="s">
        <v>588</v>
      </c>
      <c r="D48" s="270" t="s">
        <v>588</v>
      </c>
      <c r="E48" s="270" t="s">
        <v>588</v>
      </c>
      <c r="F48" s="270" t="s">
        <v>588</v>
      </c>
      <c r="G48" s="270" t="s">
        <v>588</v>
      </c>
      <c r="H48" s="273" t="s">
        <v>588</v>
      </c>
      <c r="I48" s="273" t="s">
        <v>588</v>
      </c>
      <c r="J48" s="273" t="s">
        <v>588</v>
      </c>
      <c r="K48" s="273" t="s">
        <v>588</v>
      </c>
      <c r="L48" s="273" t="s">
        <v>588</v>
      </c>
      <c r="M48" s="273" t="s">
        <v>588</v>
      </c>
      <c r="N48" s="273" t="s">
        <v>588</v>
      </c>
      <c r="O48" s="273" t="s">
        <v>588</v>
      </c>
      <c r="P48" s="274" t="s">
        <v>588</v>
      </c>
      <c r="Q48" s="274" t="s">
        <v>588</v>
      </c>
      <c r="R48" s="274" t="s">
        <v>588</v>
      </c>
      <c r="S48" s="274" t="s">
        <v>588</v>
      </c>
      <c r="T48" s="276" t="s">
        <v>588</v>
      </c>
      <c r="U48" s="276" t="s">
        <v>588</v>
      </c>
    </row>
    <row r="49" spans="1:21" ht="18.75" x14ac:dyDescent="0.25">
      <c r="A49" s="81" t="s">
        <v>153</v>
      </c>
      <c r="B49" s="80" t="s">
        <v>152</v>
      </c>
      <c r="C49" s="270" t="s">
        <v>588</v>
      </c>
      <c r="D49" s="270" t="s">
        <v>588</v>
      </c>
      <c r="E49" s="270" t="s">
        <v>588</v>
      </c>
      <c r="F49" s="270" t="s">
        <v>588</v>
      </c>
      <c r="G49" s="270" t="s">
        <v>588</v>
      </c>
      <c r="H49" s="273" t="s">
        <v>588</v>
      </c>
      <c r="I49" s="273" t="s">
        <v>588</v>
      </c>
      <c r="J49" s="273" t="s">
        <v>588</v>
      </c>
      <c r="K49" s="273" t="s">
        <v>588</v>
      </c>
      <c r="L49" s="273" t="s">
        <v>588</v>
      </c>
      <c r="M49" s="273" t="s">
        <v>588</v>
      </c>
      <c r="N49" s="273" t="s">
        <v>588</v>
      </c>
      <c r="O49" s="273" t="s">
        <v>588</v>
      </c>
      <c r="P49" s="274" t="s">
        <v>588</v>
      </c>
      <c r="Q49" s="274" t="s">
        <v>588</v>
      </c>
      <c r="R49" s="274" t="s">
        <v>588</v>
      </c>
      <c r="S49" s="274" t="s">
        <v>588</v>
      </c>
      <c r="T49" s="276" t="s">
        <v>588</v>
      </c>
      <c r="U49" s="276" t="s">
        <v>588</v>
      </c>
    </row>
    <row r="50" spans="1:21" s="231" customFormat="1" ht="35.25" customHeight="1" x14ac:dyDescent="0.25">
      <c r="A50" s="229" t="s">
        <v>61</v>
      </c>
      <c r="B50" s="230" t="s">
        <v>151</v>
      </c>
      <c r="C50" s="466">
        <f>T50</f>
        <v>496.58271769999999</v>
      </c>
      <c r="D50" s="271" t="s">
        <v>588</v>
      </c>
      <c r="E50" s="271" t="s">
        <v>588</v>
      </c>
      <c r="F50" s="271" t="s">
        <v>588</v>
      </c>
      <c r="G50" s="271" t="s">
        <v>588</v>
      </c>
      <c r="H50" s="461">
        <f t="shared" ref="H50:L50" si="1">H51</f>
        <v>162.918147</v>
      </c>
      <c r="I50" s="275" t="s">
        <v>588</v>
      </c>
      <c r="J50" s="275" t="s">
        <v>588</v>
      </c>
      <c r="K50" s="275" t="s">
        <v>588</v>
      </c>
      <c r="L50" s="461">
        <f t="shared" si="1"/>
        <v>134.99117100000001</v>
      </c>
      <c r="M50" s="275" t="s">
        <v>588</v>
      </c>
      <c r="N50" s="275" t="s">
        <v>588</v>
      </c>
      <c r="O50" s="275" t="s">
        <v>588</v>
      </c>
      <c r="P50" s="466">
        <f>P51</f>
        <v>198.6733997</v>
      </c>
      <c r="Q50" s="271" t="s">
        <v>588</v>
      </c>
      <c r="R50" s="271" t="s">
        <v>588</v>
      </c>
      <c r="S50" s="271" t="s">
        <v>588</v>
      </c>
      <c r="T50" s="465">
        <f t="shared" ref="T50" si="2">T51</f>
        <v>496.58271769999999</v>
      </c>
      <c r="U50" s="276" t="s">
        <v>588</v>
      </c>
    </row>
    <row r="51" spans="1:21" x14ac:dyDescent="0.25">
      <c r="A51" s="81" t="s">
        <v>150</v>
      </c>
      <c r="B51" s="55" t="s">
        <v>149</v>
      </c>
      <c r="C51" s="467">
        <f>T51</f>
        <v>496.58271769999999</v>
      </c>
      <c r="D51" s="270" t="s">
        <v>588</v>
      </c>
      <c r="E51" s="270" t="s">
        <v>588</v>
      </c>
      <c r="F51" s="270" t="s">
        <v>588</v>
      </c>
      <c r="G51" s="270" t="s">
        <v>588</v>
      </c>
      <c r="H51" s="462">
        <f>H29</f>
        <v>162.918147</v>
      </c>
      <c r="I51" s="273" t="s">
        <v>588</v>
      </c>
      <c r="J51" s="273" t="s">
        <v>588</v>
      </c>
      <c r="K51" s="273" t="s">
        <v>588</v>
      </c>
      <c r="L51" s="462">
        <f>L29</f>
        <v>134.99117100000001</v>
      </c>
      <c r="M51" s="273" t="s">
        <v>588</v>
      </c>
      <c r="N51" s="273" t="s">
        <v>588</v>
      </c>
      <c r="O51" s="273" t="s">
        <v>588</v>
      </c>
      <c r="P51" s="462">
        <f>P29</f>
        <v>198.6733997</v>
      </c>
      <c r="Q51" s="274" t="s">
        <v>588</v>
      </c>
      <c r="R51" s="274" t="s">
        <v>588</v>
      </c>
      <c r="S51" s="274" t="s">
        <v>588</v>
      </c>
      <c r="T51" s="465">
        <f>H51+L51+P51</f>
        <v>496.58271769999999</v>
      </c>
      <c r="U51" s="276" t="s">
        <v>588</v>
      </c>
    </row>
    <row r="52" spans="1:21" x14ac:dyDescent="0.25">
      <c r="A52" s="81" t="s">
        <v>148</v>
      </c>
      <c r="B52" s="55" t="s">
        <v>142</v>
      </c>
      <c r="C52" s="270" t="s">
        <v>588</v>
      </c>
      <c r="D52" s="270" t="s">
        <v>588</v>
      </c>
      <c r="E52" s="270" t="s">
        <v>588</v>
      </c>
      <c r="F52" s="270" t="s">
        <v>588</v>
      </c>
      <c r="G52" s="270" t="s">
        <v>588</v>
      </c>
      <c r="H52" s="273" t="s">
        <v>588</v>
      </c>
      <c r="I52" s="273" t="s">
        <v>588</v>
      </c>
      <c r="J52" s="273" t="s">
        <v>588</v>
      </c>
      <c r="K52" s="273" t="s">
        <v>588</v>
      </c>
      <c r="L52" s="273" t="s">
        <v>588</v>
      </c>
      <c r="M52" s="273" t="s">
        <v>588</v>
      </c>
      <c r="N52" s="273" t="s">
        <v>588</v>
      </c>
      <c r="O52" s="273" t="s">
        <v>588</v>
      </c>
      <c r="P52" s="274" t="s">
        <v>588</v>
      </c>
      <c r="Q52" s="274" t="s">
        <v>588</v>
      </c>
      <c r="R52" s="274" t="s">
        <v>588</v>
      </c>
      <c r="S52" s="274" t="s">
        <v>588</v>
      </c>
      <c r="T52" s="271" t="s">
        <v>588</v>
      </c>
      <c r="U52" s="276" t="s">
        <v>588</v>
      </c>
    </row>
    <row r="53" spans="1:21" x14ac:dyDescent="0.25">
      <c r="A53" s="81" t="s">
        <v>147</v>
      </c>
      <c r="B53" s="80" t="s">
        <v>141</v>
      </c>
      <c r="C53" s="270" t="s">
        <v>588</v>
      </c>
      <c r="D53" s="270" t="s">
        <v>588</v>
      </c>
      <c r="E53" s="270" t="s">
        <v>588</v>
      </c>
      <c r="F53" s="270" t="s">
        <v>588</v>
      </c>
      <c r="G53" s="270" t="s">
        <v>588</v>
      </c>
      <c r="H53" s="273" t="s">
        <v>588</v>
      </c>
      <c r="I53" s="273" t="s">
        <v>588</v>
      </c>
      <c r="J53" s="273" t="s">
        <v>588</v>
      </c>
      <c r="K53" s="273" t="s">
        <v>588</v>
      </c>
      <c r="L53" s="273" t="s">
        <v>588</v>
      </c>
      <c r="M53" s="273" t="s">
        <v>588</v>
      </c>
      <c r="N53" s="273" t="s">
        <v>588</v>
      </c>
      <c r="O53" s="273" t="s">
        <v>588</v>
      </c>
      <c r="P53" s="274" t="s">
        <v>588</v>
      </c>
      <c r="Q53" s="274" t="s">
        <v>588</v>
      </c>
      <c r="R53" s="274" t="s">
        <v>588</v>
      </c>
      <c r="S53" s="274" t="s">
        <v>588</v>
      </c>
      <c r="T53" s="271" t="s">
        <v>588</v>
      </c>
      <c r="U53" s="276" t="s">
        <v>588</v>
      </c>
    </row>
    <row r="54" spans="1:21" x14ac:dyDescent="0.25">
      <c r="A54" s="81" t="s">
        <v>146</v>
      </c>
      <c r="B54" s="80" t="s">
        <v>140</v>
      </c>
      <c r="C54" s="270" t="s">
        <v>588</v>
      </c>
      <c r="D54" s="270" t="s">
        <v>588</v>
      </c>
      <c r="E54" s="270" t="s">
        <v>588</v>
      </c>
      <c r="F54" s="270" t="s">
        <v>588</v>
      </c>
      <c r="G54" s="270" t="s">
        <v>588</v>
      </c>
      <c r="H54" s="273" t="s">
        <v>588</v>
      </c>
      <c r="I54" s="273" t="s">
        <v>588</v>
      </c>
      <c r="J54" s="273" t="s">
        <v>588</v>
      </c>
      <c r="K54" s="273" t="s">
        <v>588</v>
      </c>
      <c r="L54" s="273" t="s">
        <v>588</v>
      </c>
      <c r="M54" s="273" t="s">
        <v>588</v>
      </c>
      <c r="N54" s="273" t="s">
        <v>588</v>
      </c>
      <c r="O54" s="273" t="s">
        <v>588</v>
      </c>
      <c r="P54" s="274" t="s">
        <v>588</v>
      </c>
      <c r="Q54" s="274" t="s">
        <v>588</v>
      </c>
      <c r="R54" s="274" t="s">
        <v>588</v>
      </c>
      <c r="S54" s="274" t="s">
        <v>588</v>
      </c>
      <c r="T54" s="271" t="s">
        <v>588</v>
      </c>
      <c r="U54" s="276" t="s">
        <v>588</v>
      </c>
    </row>
    <row r="55" spans="1:21" x14ac:dyDescent="0.25">
      <c r="A55" s="81" t="s">
        <v>145</v>
      </c>
      <c r="B55" s="80" t="s">
        <v>139</v>
      </c>
      <c r="C55" s="270" t="s">
        <v>588</v>
      </c>
      <c r="D55" s="270" t="s">
        <v>588</v>
      </c>
      <c r="E55" s="270" t="s">
        <v>588</v>
      </c>
      <c r="F55" s="270" t="s">
        <v>588</v>
      </c>
      <c r="G55" s="270" t="s">
        <v>588</v>
      </c>
      <c r="H55" s="273" t="s">
        <v>588</v>
      </c>
      <c r="I55" s="273" t="s">
        <v>588</v>
      </c>
      <c r="J55" s="273" t="s">
        <v>588</v>
      </c>
      <c r="K55" s="273" t="s">
        <v>588</v>
      </c>
      <c r="L55" s="273" t="s">
        <v>588</v>
      </c>
      <c r="M55" s="273" t="s">
        <v>588</v>
      </c>
      <c r="N55" s="273" t="s">
        <v>588</v>
      </c>
      <c r="O55" s="273" t="s">
        <v>588</v>
      </c>
      <c r="P55" s="274" t="s">
        <v>588</v>
      </c>
      <c r="Q55" s="274" t="s">
        <v>588</v>
      </c>
      <c r="R55" s="274" t="s">
        <v>588</v>
      </c>
      <c r="S55" s="274" t="s">
        <v>588</v>
      </c>
      <c r="T55" s="271" t="s">
        <v>588</v>
      </c>
      <c r="U55" s="276" t="s">
        <v>588</v>
      </c>
    </row>
    <row r="56" spans="1:21" ht="18.75" x14ac:dyDescent="0.25">
      <c r="A56" s="81" t="s">
        <v>144</v>
      </c>
      <c r="B56" s="80" t="s">
        <v>138</v>
      </c>
      <c r="C56" s="270" t="s">
        <v>588</v>
      </c>
      <c r="D56" s="270" t="s">
        <v>588</v>
      </c>
      <c r="E56" s="270" t="s">
        <v>588</v>
      </c>
      <c r="F56" s="270" t="s">
        <v>588</v>
      </c>
      <c r="G56" s="270" t="s">
        <v>588</v>
      </c>
      <c r="H56" s="273" t="s">
        <v>588</v>
      </c>
      <c r="I56" s="273" t="s">
        <v>588</v>
      </c>
      <c r="J56" s="273" t="s">
        <v>588</v>
      </c>
      <c r="K56" s="273" t="s">
        <v>588</v>
      </c>
      <c r="L56" s="273" t="s">
        <v>588</v>
      </c>
      <c r="M56" s="273" t="s">
        <v>588</v>
      </c>
      <c r="N56" s="273" t="s">
        <v>588</v>
      </c>
      <c r="O56" s="273" t="s">
        <v>588</v>
      </c>
      <c r="P56" s="274" t="s">
        <v>588</v>
      </c>
      <c r="Q56" s="274" t="s">
        <v>588</v>
      </c>
      <c r="R56" s="274" t="s">
        <v>588</v>
      </c>
      <c r="S56" s="274" t="s">
        <v>588</v>
      </c>
      <c r="T56" s="271" t="s">
        <v>588</v>
      </c>
      <c r="U56" s="276" t="s">
        <v>588</v>
      </c>
    </row>
    <row r="57" spans="1:21" s="231" customFormat="1" ht="36.75" customHeight="1" x14ac:dyDescent="0.25">
      <c r="A57" s="229" t="s">
        <v>60</v>
      </c>
      <c r="B57" s="232" t="s">
        <v>240</v>
      </c>
      <c r="C57" s="272" t="str">
        <f>T57</f>
        <v>нд</v>
      </c>
      <c r="D57" s="271" t="s">
        <v>588</v>
      </c>
      <c r="E57" s="271" t="s">
        <v>588</v>
      </c>
      <c r="F57" s="271" t="s">
        <v>588</v>
      </c>
      <c r="G57" s="271" t="s">
        <v>588</v>
      </c>
      <c r="H57" s="271" t="s">
        <v>588</v>
      </c>
      <c r="I57" s="278" t="str">
        <f t="shared" ref="I57:S57" si="3">I33</f>
        <v>нд</v>
      </c>
      <c r="J57" s="278" t="str">
        <f t="shared" si="3"/>
        <v>нд</v>
      </c>
      <c r="K57" s="278" t="str">
        <f t="shared" si="3"/>
        <v>нд</v>
      </c>
      <c r="L57" s="278" t="str">
        <f t="shared" si="3"/>
        <v>нд</v>
      </c>
      <c r="M57" s="278" t="str">
        <f t="shared" si="3"/>
        <v>нд</v>
      </c>
      <c r="N57" s="278" t="str">
        <f t="shared" si="3"/>
        <v>нд</v>
      </c>
      <c r="O57" s="278" t="str">
        <f t="shared" si="3"/>
        <v>нд</v>
      </c>
      <c r="P57" s="278" t="str">
        <f t="shared" si="3"/>
        <v>нд</v>
      </c>
      <c r="Q57" s="278" t="str">
        <f t="shared" si="3"/>
        <v>нд</v>
      </c>
      <c r="R57" s="278" t="str">
        <f t="shared" si="3"/>
        <v>нд</v>
      </c>
      <c r="S57" s="278" t="str">
        <f t="shared" si="3"/>
        <v>нд</v>
      </c>
      <c r="T57" s="276" t="s">
        <v>588</v>
      </c>
      <c r="U57" s="276" t="s">
        <v>588</v>
      </c>
    </row>
    <row r="58" spans="1:21" s="231" customFormat="1" x14ac:dyDescent="0.25">
      <c r="A58" s="229" t="s">
        <v>58</v>
      </c>
      <c r="B58" s="230" t="s">
        <v>143</v>
      </c>
      <c r="C58" s="271" t="s">
        <v>588</v>
      </c>
      <c r="D58" s="271" t="s">
        <v>588</v>
      </c>
      <c r="E58" s="271" t="s">
        <v>588</v>
      </c>
      <c r="F58" s="271" t="s">
        <v>588</v>
      </c>
      <c r="G58" s="271" t="s">
        <v>588</v>
      </c>
      <c r="H58" s="276" t="s">
        <v>588</v>
      </c>
      <c r="I58" s="276" t="s">
        <v>588</v>
      </c>
      <c r="J58" s="276" t="s">
        <v>588</v>
      </c>
      <c r="K58" s="276" t="s">
        <v>588</v>
      </c>
      <c r="L58" s="276" t="s">
        <v>588</v>
      </c>
      <c r="M58" s="276" t="s">
        <v>588</v>
      </c>
      <c r="N58" s="276" t="s">
        <v>588</v>
      </c>
      <c r="O58" s="276" t="s">
        <v>588</v>
      </c>
      <c r="P58" s="271" t="s">
        <v>588</v>
      </c>
      <c r="Q58" s="271" t="s">
        <v>588</v>
      </c>
      <c r="R58" s="271" t="s">
        <v>588</v>
      </c>
      <c r="S58" s="271" t="s">
        <v>588</v>
      </c>
      <c r="T58" s="271" t="s">
        <v>588</v>
      </c>
      <c r="U58" s="276" t="s">
        <v>588</v>
      </c>
    </row>
    <row r="59" spans="1:21" ht="15.75" customHeight="1" x14ac:dyDescent="0.25">
      <c r="A59" s="81" t="s">
        <v>234</v>
      </c>
      <c r="B59" s="82" t="s">
        <v>164</v>
      </c>
      <c r="C59" s="270" t="s">
        <v>588</v>
      </c>
      <c r="D59" s="270" t="s">
        <v>588</v>
      </c>
      <c r="E59" s="270" t="s">
        <v>588</v>
      </c>
      <c r="F59" s="270" t="s">
        <v>588</v>
      </c>
      <c r="G59" s="270" t="s">
        <v>588</v>
      </c>
      <c r="H59" s="277" t="s">
        <v>588</v>
      </c>
      <c r="I59" s="277" t="s">
        <v>588</v>
      </c>
      <c r="J59" s="277" t="s">
        <v>588</v>
      </c>
      <c r="K59" s="277" t="s">
        <v>588</v>
      </c>
      <c r="L59" s="277" t="s">
        <v>588</v>
      </c>
      <c r="M59" s="277" t="s">
        <v>588</v>
      </c>
      <c r="N59" s="277" t="s">
        <v>588</v>
      </c>
      <c r="O59" s="277" t="s">
        <v>588</v>
      </c>
      <c r="P59" s="274" t="s">
        <v>588</v>
      </c>
      <c r="Q59" s="274" t="s">
        <v>588</v>
      </c>
      <c r="R59" s="274" t="s">
        <v>588</v>
      </c>
      <c r="S59" s="274" t="s">
        <v>588</v>
      </c>
      <c r="T59" s="271" t="s">
        <v>588</v>
      </c>
      <c r="U59" s="276" t="s">
        <v>588</v>
      </c>
    </row>
    <row r="60" spans="1:21" ht="15.75" customHeight="1" x14ac:dyDescent="0.25">
      <c r="A60" s="81" t="s">
        <v>235</v>
      </c>
      <c r="B60" s="82" t="s">
        <v>162</v>
      </c>
      <c r="C60" s="270" t="s">
        <v>588</v>
      </c>
      <c r="D60" s="270" t="s">
        <v>588</v>
      </c>
      <c r="E60" s="270" t="s">
        <v>588</v>
      </c>
      <c r="F60" s="270" t="s">
        <v>588</v>
      </c>
      <c r="G60" s="270" t="s">
        <v>588</v>
      </c>
      <c r="H60" s="277" t="s">
        <v>588</v>
      </c>
      <c r="I60" s="277" t="s">
        <v>588</v>
      </c>
      <c r="J60" s="277" t="s">
        <v>588</v>
      </c>
      <c r="K60" s="277" t="s">
        <v>588</v>
      </c>
      <c r="L60" s="277" t="s">
        <v>588</v>
      </c>
      <c r="M60" s="277" t="s">
        <v>588</v>
      </c>
      <c r="N60" s="277" t="s">
        <v>588</v>
      </c>
      <c r="O60" s="277" t="s">
        <v>588</v>
      </c>
      <c r="P60" s="274" t="s">
        <v>588</v>
      </c>
      <c r="Q60" s="274" t="s">
        <v>588</v>
      </c>
      <c r="R60" s="274" t="s">
        <v>588</v>
      </c>
      <c r="S60" s="274" t="s">
        <v>588</v>
      </c>
      <c r="T60" s="271" t="s">
        <v>588</v>
      </c>
      <c r="U60" s="276" t="s">
        <v>588</v>
      </c>
    </row>
    <row r="61" spans="1:21" ht="15.75" customHeight="1" x14ac:dyDescent="0.25">
      <c r="A61" s="81" t="s">
        <v>236</v>
      </c>
      <c r="B61" s="82" t="s">
        <v>160</v>
      </c>
      <c r="C61" s="270" t="s">
        <v>588</v>
      </c>
      <c r="D61" s="270" t="s">
        <v>588</v>
      </c>
      <c r="E61" s="270" t="s">
        <v>588</v>
      </c>
      <c r="F61" s="270" t="s">
        <v>588</v>
      </c>
      <c r="G61" s="270" t="s">
        <v>588</v>
      </c>
      <c r="H61" s="277" t="s">
        <v>588</v>
      </c>
      <c r="I61" s="277" t="s">
        <v>588</v>
      </c>
      <c r="J61" s="277" t="s">
        <v>588</v>
      </c>
      <c r="K61" s="277" t="s">
        <v>588</v>
      </c>
      <c r="L61" s="277" t="s">
        <v>588</v>
      </c>
      <c r="M61" s="277" t="s">
        <v>588</v>
      </c>
      <c r="N61" s="277" t="s">
        <v>588</v>
      </c>
      <c r="O61" s="277" t="s">
        <v>588</v>
      </c>
      <c r="P61" s="274" t="s">
        <v>588</v>
      </c>
      <c r="Q61" s="274" t="s">
        <v>588</v>
      </c>
      <c r="R61" s="274" t="s">
        <v>588</v>
      </c>
      <c r="S61" s="274" t="s">
        <v>588</v>
      </c>
      <c r="T61" s="271" t="s">
        <v>588</v>
      </c>
      <c r="U61" s="276" t="s">
        <v>588</v>
      </c>
    </row>
    <row r="62" spans="1:21" ht="15.75" customHeight="1" x14ac:dyDescent="0.25">
      <c r="A62" s="81" t="s">
        <v>237</v>
      </c>
      <c r="B62" s="82" t="s">
        <v>239</v>
      </c>
      <c r="C62" s="270" t="s">
        <v>588</v>
      </c>
      <c r="D62" s="270" t="s">
        <v>588</v>
      </c>
      <c r="E62" s="270" t="s">
        <v>588</v>
      </c>
      <c r="F62" s="270" t="s">
        <v>588</v>
      </c>
      <c r="G62" s="270" t="s">
        <v>588</v>
      </c>
      <c r="H62" s="277" t="s">
        <v>588</v>
      </c>
      <c r="I62" s="277" t="s">
        <v>588</v>
      </c>
      <c r="J62" s="277" t="s">
        <v>588</v>
      </c>
      <c r="K62" s="277" t="s">
        <v>588</v>
      </c>
      <c r="L62" s="277" t="s">
        <v>588</v>
      </c>
      <c r="M62" s="277" t="s">
        <v>588</v>
      </c>
      <c r="N62" s="277" t="s">
        <v>588</v>
      </c>
      <c r="O62" s="277" t="s">
        <v>588</v>
      </c>
      <c r="P62" s="274" t="s">
        <v>588</v>
      </c>
      <c r="Q62" s="274" t="s">
        <v>588</v>
      </c>
      <c r="R62" s="274" t="s">
        <v>588</v>
      </c>
      <c r="S62" s="274" t="s">
        <v>588</v>
      </c>
      <c r="T62" s="271" t="s">
        <v>588</v>
      </c>
      <c r="U62" s="276" t="s">
        <v>588</v>
      </c>
    </row>
    <row r="63" spans="1:21" ht="18.75" x14ac:dyDescent="0.25">
      <c r="A63" s="81" t="s">
        <v>238</v>
      </c>
      <c r="B63" s="80" t="s">
        <v>138</v>
      </c>
      <c r="C63" s="270" t="s">
        <v>588</v>
      </c>
      <c r="D63" s="270" t="s">
        <v>588</v>
      </c>
      <c r="E63" s="270" t="s">
        <v>588</v>
      </c>
      <c r="F63" s="270" t="s">
        <v>588</v>
      </c>
      <c r="G63" s="270" t="s">
        <v>588</v>
      </c>
      <c r="H63" s="277" t="s">
        <v>588</v>
      </c>
      <c r="I63" s="277" t="s">
        <v>588</v>
      </c>
      <c r="J63" s="277" t="s">
        <v>588</v>
      </c>
      <c r="K63" s="277" t="s">
        <v>588</v>
      </c>
      <c r="L63" s="277" t="s">
        <v>588</v>
      </c>
      <c r="M63" s="277" t="s">
        <v>588</v>
      </c>
      <c r="N63" s="277" t="s">
        <v>588</v>
      </c>
      <c r="O63" s="277" t="s">
        <v>588</v>
      </c>
      <c r="P63" s="274" t="s">
        <v>588</v>
      </c>
      <c r="Q63" s="274" t="s">
        <v>588</v>
      </c>
      <c r="R63" s="274" t="s">
        <v>588</v>
      </c>
      <c r="S63" s="274" t="s">
        <v>588</v>
      </c>
      <c r="T63" s="271" t="s">
        <v>588</v>
      </c>
      <c r="U63" s="276" t="s">
        <v>588</v>
      </c>
    </row>
    <row r="64" spans="1:21" x14ac:dyDescent="0.25">
      <c r="A64" s="77"/>
      <c r="B64" s="78"/>
      <c r="C64" s="78"/>
      <c r="D64" s="78"/>
      <c r="E64" s="78"/>
      <c r="F64" s="78"/>
      <c r="G64" s="78"/>
      <c r="H64" s="77"/>
      <c r="I64" s="77"/>
      <c r="J64" s="71"/>
      <c r="K64" s="71"/>
      <c r="L64" s="71"/>
      <c r="M64" s="71"/>
      <c r="N64" s="71"/>
      <c r="O64" s="71"/>
      <c r="P64" s="71"/>
      <c r="Q64" s="71"/>
      <c r="R64" s="71"/>
      <c r="S64" s="71"/>
      <c r="T64" s="71"/>
    </row>
    <row r="65" spans="1:20" ht="54" customHeight="1" x14ac:dyDescent="0.25">
      <c r="A65" s="71"/>
      <c r="B65" s="299"/>
      <c r="C65" s="299"/>
      <c r="D65" s="299"/>
      <c r="E65" s="299"/>
      <c r="F65" s="299"/>
      <c r="G65" s="299"/>
      <c r="H65" s="76"/>
      <c r="I65" s="76"/>
      <c r="J65" s="76"/>
      <c r="K65" s="76"/>
      <c r="L65" s="76"/>
      <c r="M65" s="76"/>
      <c r="N65" s="76"/>
      <c r="O65" s="76"/>
      <c r="P65" s="76"/>
      <c r="Q65" s="76"/>
      <c r="R65" s="76"/>
      <c r="S65" s="76"/>
      <c r="T65" s="76"/>
    </row>
    <row r="66" spans="1:20" x14ac:dyDescent="0.25">
      <c r="A66" s="71"/>
      <c r="B66" s="71"/>
      <c r="C66" s="71"/>
      <c r="D66" s="71"/>
      <c r="E66" s="71"/>
      <c r="F66" s="71"/>
      <c r="H66" s="71"/>
      <c r="I66" s="71"/>
      <c r="J66" s="71"/>
      <c r="K66" s="71"/>
      <c r="L66" s="71"/>
      <c r="M66" s="71"/>
      <c r="N66" s="71"/>
      <c r="O66" s="71"/>
      <c r="P66" s="71"/>
      <c r="Q66" s="71"/>
      <c r="R66" s="71"/>
      <c r="S66" s="71"/>
      <c r="T66" s="71"/>
    </row>
    <row r="67" spans="1:20" ht="50.25" customHeight="1" x14ac:dyDescent="0.25">
      <c r="A67" s="71"/>
      <c r="B67" s="300"/>
      <c r="C67" s="300"/>
      <c r="D67" s="300"/>
      <c r="E67" s="300"/>
      <c r="F67" s="300"/>
      <c r="G67" s="300"/>
      <c r="H67" s="71"/>
      <c r="I67" s="71"/>
      <c r="J67" s="71"/>
      <c r="K67" s="71"/>
      <c r="L67" s="71"/>
      <c r="M67" s="71"/>
      <c r="N67" s="71"/>
      <c r="O67" s="71"/>
      <c r="P67" s="71"/>
      <c r="Q67" s="71"/>
      <c r="R67" s="71"/>
      <c r="S67" s="71"/>
      <c r="T67" s="71"/>
    </row>
    <row r="68" spans="1:20" x14ac:dyDescent="0.25">
      <c r="A68" s="71"/>
      <c r="B68" s="71"/>
      <c r="C68" s="71"/>
      <c r="D68" s="71"/>
      <c r="E68" s="71"/>
      <c r="F68" s="71"/>
      <c r="H68" s="71"/>
      <c r="I68" s="71"/>
      <c r="J68" s="71"/>
      <c r="K68" s="71"/>
      <c r="L68" s="71"/>
      <c r="M68" s="71"/>
      <c r="N68" s="71"/>
      <c r="O68" s="71"/>
      <c r="P68" s="71"/>
      <c r="Q68" s="71"/>
      <c r="R68" s="71"/>
      <c r="S68" s="71"/>
      <c r="T68" s="71"/>
    </row>
    <row r="69" spans="1:20" ht="36.75" customHeight="1" x14ac:dyDescent="0.25">
      <c r="A69" s="71"/>
      <c r="B69" s="299"/>
      <c r="C69" s="299"/>
      <c r="D69" s="299"/>
      <c r="E69" s="299"/>
      <c r="F69" s="299"/>
      <c r="G69" s="299"/>
      <c r="H69" s="71"/>
      <c r="I69" s="71"/>
      <c r="J69" s="71"/>
      <c r="K69" s="71"/>
      <c r="L69" s="71"/>
      <c r="M69" s="71"/>
      <c r="N69" s="71"/>
      <c r="O69" s="71"/>
      <c r="P69" s="71"/>
      <c r="Q69" s="71"/>
      <c r="R69" s="71"/>
      <c r="S69" s="71"/>
      <c r="T69" s="71"/>
    </row>
    <row r="70" spans="1:20" x14ac:dyDescent="0.25">
      <c r="A70" s="71"/>
      <c r="B70" s="75"/>
      <c r="C70" s="75"/>
      <c r="D70" s="75"/>
      <c r="E70" s="75"/>
      <c r="F70" s="75"/>
      <c r="H70" s="71"/>
      <c r="I70" s="71"/>
      <c r="J70" s="74"/>
      <c r="K70" s="71"/>
      <c r="L70" s="71"/>
      <c r="M70" s="71"/>
      <c r="N70" s="71"/>
      <c r="O70" s="71"/>
      <c r="P70" s="71"/>
      <c r="Q70" s="71"/>
      <c r="R70" s="71"/>
      <c r="S70" s="71"/>
      <c r="T70" s="71"/>
    </row>
    <row r="71" spans="1:20" ht="51" customHeight="1" x14ac:dyDescent="0.25">
      <c r="A71" s="71"/>
      <c r="B71" s="299"/>
      <c r="C71" s="299"/>
      <c r="D71" s="299"/>
      <c r="E71" s="299"/>
      <c r="F71" s="299"/>
      <c r="G71" s="299"/>
      <c r="H71" s="71"/>
      <c r="I71" s="71"/>
      <c r="J71" s="74"/>
      <c r="K71" s="71"/>
      <c r="L71" s="71"/>
      <c r="M71" s="71"/>
      <c r="N71" s="71"/>
      <c r="O71" s="71"/>
      <c r="P71" s="71"/>
      <c r="Q71" s="71"/>
      <c r="R71" s="71"/>
      <c r="S71" s="71"/>
      <c r="T71" s="71"/>
    </row>
    <row r="72" spans="1:20" ht="32.25" customHeight="1" x14ac:dyDescent="0.25">
      <c r="A72" s="71"/>
      <c r="B72" s="300"/>
      <c r="C72" s="300"/>
      <c r="D72" s="300"/>
      <c r="E72" s="300"/>
      <c r="F72" s="300"/>
      <c r="G72" s="300"/>
      <c r="H72" s="71"/>
      <c r="I72" s="71"/>
      <c r="J72" s="71"/>
      <c r="K72" s="71"/>
      <c r="L72" s="71"/>
      <c r="M72" s="71"/>
      <c r="N72" s="71"/>
      <c r="O72" s="71"/>
      <c r="P72" s="71"/>
      <c r="Q72" s="71"/>
      <c r="R72" s="71"/>
      <c r="S72" s="71"/>
      <c r="T72" s="71"/>
    </row>
    <row r="73" spans="1:20" ht="51.75" customHeight="1" x14ac:dyDescent="0.25">
      <c r="A73" s="71"/>
      <c r="B73" s="299"/>
      <c r="C73" s="299"/>
      <c r="D73" s="299"/>
      <c r="E73" s="299"/>
      <c r="F73" s="299"/>
      <c r="G73" s="299"/>
      <c r="H73" s="71"/>
      <c r="I73" s="71"/>
      <c r="J73" s="71"/>
      <c r="K73" s="71"/>
      <c r="L73" s="71"/>
      <c r="M73" s="71"/>
      <c r="N73" s="71"/>
      <c r="O73" s="71"/>
      <c r="P73" s="71"/>
      <c r="Q73" s="71"/>
      <c r="R73" s="71"/>
      <c r="S73" s="71"/>
      <c r="T73" s="71"/>
    </row>
    <row r="74" spans="1:20" ht="21.75" customHeight="1" x14ac:dyDescent="0.25">
      <c r="A74" s="71"/>
      <c r="B74" s="297"/>
      <c r="C74" s="297"/>
      <c r="D74" s="297"/>
      <c r="E74" s="297"/>
      <c r="F74" s="297"/>
      <c r="G74" s="297"/>
      <c r="H74" s="72"/>
      <c r="I74" s="72"/>
      <c r="J74" s="71"/>
      <c r="K74" s="71"/>
      <c r="L74" s="71"/>
      <c r="M74" s="71"/>
      <c r="N74" s="71"/>
      <c r="O74" s="71"/>
      <c r="P74" s="71"/>
      <c r="Q74" s="71"/>
      <c r="R74" s="71"/>
      <c r="S74" s="71"/>
      <c r="T74" s="71"/>
    </row>
    <row r="75" spans="1:20" ht="23.25" customHeight="1" x14ac:dyDescent="0.25">
      <c r="A75" s="71"/>
      <c r="B75" s="72"/>
      <c r="C75" s="72"/>
      <c r="D75" s="72"/>
      <c r="E75" s="72"/>
      <c r="F75" s="72"/>
      <c r="H75" s="71"/>
      <c r="I75" s="71"/>
      <c r="J75" s="71"/>
      <c r="K75" s="71"/>
      <c r="L75" s="71"/>
      <c r="M75" s="71"/>
      <c r="N75" s="71"/>
      <c r="O75" s="71"/>
      <c r="P75" s="71"/>
      <c r="Q75" s="71"/>
      <c r="R75" s="71"/>
      <c r="S75" s="71"/>
      <c r="T75" s="71"/>
    </row>
    <row r="76" spans="1:20" ht="18.75" customHeight="1" x14ac:dyDescent="0.25">
      <c r="A76" s="71"/>
      <c r="B76" s="298"/>
      <c r="C76" s="298"/>
      <c r="D76" s="298"/>
      <c r="E76" s="298"/>
      <c r="F76" s="298"/>
      <c r="G76" s="298"/>
      <c r="H76" s="71"/>
      <c r="I76" s="71"/>
      <c r="J76" s="71"/>
      <c r="K76" s="71"/>
      <c r="L76" s="71"/>
      <c r="M76" s="71"/>
      <c r="N76" s="71"/>
      <c r="O76" s="71"/>
      <c r="P76" s="71"/>
      <c r="Q76" s="71"/>
      <c r="R76" s="71"/>
      <c r="S76" s="71"/>
      <c r="T76" s="71"/>
    </row>
    <row r="77" spans="1:20" x14ac:dyDescent="0.25">
      <c r="A77" s="71"/>
      <c r="B77" s="71"/>
      <c r="C77" s="71"/>
      <c r="D77" s="71"/>
      <c r="E77" s="71"/>
      <c r="F77" s="71"/>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G79" s="70"/>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sheetData>
  <mergeCells count="33">
    <mergeCell ref="A4:U4"/>
    <mergeCell ref="A12:U12"/>
    <mergeCell ref="A9:U9"/>
    <mergeCell ref="A11:U11"/>
    <mergeCell ref="A8:U8"/>
    <mergeCell ref="A6:U6"/>
    <mergeCell ref="A14:U14"/>
    <mergeCell ref="C19:D20"/>
    <mergeCell ref="A16:U16"/>
    <mergeCell ref="A15:U15"/>
    <mergeCell ref="A19:A21"/>
    <mergeCell ref="E19:F20"/>
    <mergeCell ref="A17:U17"/>
    <mergeCell ref="T19:U20"/>
    <mergeCell ref="H19:K19"/>
    <mergeCell ref="H20:I20"/>
    <mergeCell ref="J20:K20"/>
    <mergeCell ref="G19:G21"/>
    <mergeCell ref="B19:B21"/>
    <mergeCell ref="P19:S19"/>
    <mergeCell ref="P20:Q20"/>
    <mergeCell ref="R20:S20"/>
    <mergeCell ref="L19:O19"/>
    <mergeCell ref="L20:M20"/>
    <mergeCell ref="N20:O20"/>
    <mergeCell ref="B74:G74"/>
    <mergeCell ref="B76:G76"/>
    <mergeCell ref="B65:G65"/>
    <mergeCell ref="B67:G67"/>
    <mergeCell ref="B69:G69"/>
    <mergeCell ref="B71:G71"/>
    <mergeCell ref="B72:G72"/>
    <mergeCell ref="B73:G73"/>
  </mergeCells>
  <pageMargins left="0.28000000000000003" right="0.25" top="0.88" bottom="0.56000000000000005" header="0.31496062992125984" footer="0.56000000000000005"/>
  <pageSetup paperSize="9" scale="64"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83"/>
  <sheetViews>
    <sheetView view="pageBreakPreview" topLeftCell="A61" zoomScale="130" zoomScaleNormal="90" zoomScaleSheetLayoutView="130" workbookViewId="0">
      <selection activeCell="F80" sqref="F80"/>
    </sheetView>
  </sheetViews>
  <sheetFormatPr defaultRowHeight="15.75" x14ac:dyDescent="0.25"/>
  <cols>
    <col min="1" max="1" width="66.140625" style="162" customWidth="1"/>
    <col min="2" max="2" width="40.5703125" style="162" customWidth="1"/>
    <col min="3" max="3" width="5.7109375" style="163" customWidth="1"/>
    <col min="4" max="255" width="9.140625" style="163"/>
    <col min="256" max="257" width="66.140625" style="163" customWidth="1"/>
    <col min="258" max="511" width="9.140625" style="163"/>
    <col min="512" max="513" width="66.140625" style="163" customWidth="1"/>
    <col min="514" max="767" width="9.140625" style="163"/>
    <col min="768" max="769" width="66.140625" style="163" customWidth="1"/>
    <col min="770" max="1023" width="9.140625" style="163"/>
    <col min="1024" max="1025" width="66.140625" style="163" customWidth="1"/>
    <col min="1026" max="1279" width="9.140625" style="163"/>
    <col min="1280" max="1281" width="66.140625" style="163" customWidth="1"/>
    <col min="1282" max="1535" width="9.140625" style="163"/>
    <col min="1536" max="1537" width="66.140625" style="163" customWidth="1"/>
    <col min="1538" max="1791" width="9.140625" style="163"/>
    <col min="1792" max="1793" width="66.140625" style="163" customWidth="1"/>
    <col min="1794" max="2047" width="9.140625" style="163"/>
    <col min="2048" max="2049" width="66.140625" style="163" customWidth="1"/>
    <col min="2050" max="2303" width="9.140625" style="163"/>
    <col min="2304" max="2305" width="66.140625" style="163" customWidth="1"/>
    <col min="2306" max="2559" width="9.140625" style="163"/>
    <col min="2560" max="2561" width="66.140625" style="163" customWidth="1"/>
    <col min="2562" max="2815" width="9.140625" style="163"/>
    <col min="2816" max="2817" width="66.140625" style="163" customWidth="1"/>
    <col min="2818" max="3071" width="9.140625" style="163"/>
    <col min="3072" max="3073" width="66.140625" style="163" customWidth="1"/>
    <col min="3074" max="3327" width="9.140625" style="163"/>
    <col min="3328" max="3329" width="66.140625" style="163" customWidth="1"/>
    <col min="3330" max="3583" width="9.140625" style="163"/>
    <col min="3584" max="3585" width="66.140625" style="163" customWidth="1"/>
    <col min="3586" max="3839" width="9.140625" style="163"/>
    <col min="3840" max="3841" width="66.140625" style="163" customWidth="1"/>
    <col min="3842" max="4095" width="9.140625" style="163"/>
    <col min="4096" max="4097" width="66.140625" style="163" customWidth="1"/>
    <col min="4098" max="4351" width="9.140625" style="163"/>
    <col min="4352" max="4353" width="66.140625" style="163" customWidth="1"/>
    <col min="4354" max="4607" width="9.140625" style="163"/>
    <col min="4608" max="4609" width="66.140625" style="163" customWidth="1"/>
    <col min="4610" max="4863" width="9.140625" style="163"/>
    <col min="4864" max="4865" width="66.140625" style="163" customWidth="1"/>
    <col min="4866" max="5119" width="9.140625" style="163"/>
    <col min="5120" max="5121" width="66.140625" style="163" customWidth="1"/>
    <col min="5122" max="5375" width="9.140625" style="163"/>
    <col min="5376" max="5377" width="66.140625" style="163" customWidth="1"/>
    <col min="5378" max="5631" width="9.140625" style="163"/>
    <col min="5632" max="5633" width="66.140625" style="163" customWidth="1"/>
    <col min="5634" max="5887" width="9.140625" style="163"/>
    <col min="5888" max="5889" width="66.140625" style="163" customWidth="1"/>
    <col min="5890" max="6143" width="9.140625" style="163"/>
    <col min="6144" max="6145" width="66.140625" style="163" customWidth="1"/>
    <col min="6146" max="6399" width="9.140625" style="163"/>
    <col min="6400" max="6401" width="66.140625" style="163" customWidth="1"/>
    <col min="6402" max="6655" width="9.140625" style="163"/>
    <col min="6656" max="6657" width="66.140625" style="163" customWidth="1"/>
    <col min="6658" max="6911" width="9.140625" style="163"/>
    <col min="6912" max="6913" width="66.140625" style="163" customWidth="1"/>
    <col min="6914" max="7167" width="9.140625" style="163"/>
    <col min="7168" max="7169" width="66.140625" style="163" customWidth="1"/>
    <col min="7170" max="7423" width="9.140625" style="163"/>
    <col min="7424" max="7425" width="66.140625" style="163" customWidth="1"/>
    <col min="7426" max="7679" width="9.140625" style="163"/>
    <col min="7680" max="7681" width="66.140625" style="163" customWidth="1"/>
    <col min="7682" max="7935" width="9.140625" style="163"/>
    <col min="7936" max="7937" width="66.140625" style="163" customWidth="1"/>
    <col min="7938" max="8191" width="9.140625" style="163"/>
    <col min="8192" max="8193" width="66.140625" style="163" customWidth="1"/>
    <col min="8194" max="8447" width="9.140625" style="163"/>
    <col min="8448" max="8449" width="66.140625" style="163" customWidth="1"/>
    <col min="8450" max="8703" width="9.140625" style="163"/>
    <col min="8704" max="8705" width="66.140625" style="163" customWidth="1"/>
    <col min="8706" max="8959" width="9.140625" style="163"/>
    <col min="8960" max="8961" width="66.140625" style="163" customWidth="1"/>
    <col min="8962" max="9215" width="9.140625" style="163"/>
    <col min="9216" max="9217" width="66.140625" style="163" customWidth="1"/>
    <col min="9218" max="9471" width="9.140625" style="163"/>
    <col min="9472" max="9473" width="66.140625" style="163" customWidth="1"/>
    <col min="9474" max="9727" width="9.140625" style="163"/>
    <col min="9728" max="9729" width="66.140625" style="163" customWidth="1"/>
    <col min="9730" max="9983" width="9.140625" style="163"/>
    <col min="9984" max="9985" width="66.140625" style="163" customWidth="1"/>
    <col min="9986" max="10239" width="9.140625" style="163"/>
    <col min="10240" max="10241" width="66.140625" style="163" customWidth="1"/>
    <col min="10242" max="10495" width="9.140625" style="163"/>
    <col min="10496" max="10497" width="66.140625" style="163" customWidth="1"/>
    <col min="10498" max="10751" width="9.140625" style="163"/>
    <col min="10752" max="10753" width="66.140625" style="163" customWidth="1"/>
    <col min="10754" max="11007" width="9.140625" style="163"/>
    <col min="11008" max="11009" width="66.140625" style="163" customWidth="1"/>
    <col min="11010" max="11263" width="9.140625" style="163"/>
    <col min="11264" max="11265" width="66.140625" style="163" customWidth="1"/>
    <col min="11266" max="11519" width="9.140625" style="163"/>
    <col min="11520" max="11521" width="66.140625" style="163" customWidth="1"/>
    <col min="11522" max="11775" width="9.140625" style="163"/>
    <col min="11776" max="11777" width="66.140625" style="163" customWidth="1"/>
    <col min="11778" max="12031" width="9.140625" style="163"/>
    <col min="12032" max="12033" width="66.140625" style="163" customWidth="1"/>
    <col min="12034" max="12287" width="9.140625" style="163"/>
    <col min="12288" max="12289" width="66.140625" style="163" customWidth="1"/>
    <col min="12290" max="12543" width="9.140625" style="163"/>
    <col min="12544" max="12545" width="66.140625" style="163" customWidth="1"/>
    <col min="12546" max="12799" width="9.140625" style="163"/>
    <col min="12800" max="12801" width="66.140625" style="163" customWidth="1"/>
    <col min="12802" max="13055" width="9.140625" style="163"/>
    <col min="13056" max="13057" width="66.140625" style="163" customWidth="1"/>
    <col min="13058" max="13311" width="9.140625" style="163"/>
    <col min="13312" max="13313" width="66.140625" style="163" customWidth="1"/>
    <col min="13314" max="13567" width="9.140625" style="163"/>
    <col min="13568" max="13569" width="66.140625" style="163" customWidth="1"/>
    <col min="13570" max="13823" width="9.140625" style="163"/>
    <col min="13824" max="13825" width="66.140625" style="163" customWidth="1"/>
    <col min="13826" max="14079" width="9.140625" style="163"/>
    <col min="14080" max="14081" width="66.140625" style="163" customWidth="1"/>
    <col min="14082" max="14335" width="9.140625" style="163"/>
    <col min="14336" max="14337" width="66.140625" style="163" customWidth="1"/>
    <col min="14338" max="14591" width="9.140625" style="163"/>
    <col min="14592" max="14593" width="66.140625" style="163" customWidth="1"/>
    <col min="14594" max="14847" width="9.140625" style="163"/>
    <col min="14848" max="14849" width="66.140625" style="163" customWidth="1"/>
    <col min="14850" max="15103" width="9.140625" style="163"/>
    <col min="15104" max="15105" width="66.140625" style="163" customWidth="1"/>
    <col min="15106" max="15359" width="9.140625" style="163"/>
    <col min="15360" max="15361" width="66.140625" style="163" customWidth="1"/>
    <col min="15362" max="15615" width="9.140625" style="163"/>
    <col min="15616" max="15617" width="66.140625" style="163" customWidth="1"/>
    <col min="15618" max="15871" width="9.140625" style="163"/>
    <col min="15872" max="15873" width="66.140625" style="163" customWidth="1"/>
    <col min="15874" max="16127" width="9.140625" style="163"/>
    <col min="16128" max="16129" width="66.140625" style="163" customWidth="1"/>
    <col min="16130" max="16384" width="9.140625" style="163"/>
  </cols>
  <sheetData>
    <row r="1" spans="1:7" ht="18.75" x14ac:dyDescent="0.25">
      <c r="B1" s="43" t="s">
        <v>71</v>
      </c>
    </row>
    <row r="2" spans="1:7" ht="18.75" x14ac:dyDescent="0.3">
      <c r="B2" s="15" t="s">
        <v>12</v>
      </c>
    </row>
    <row r="3" spans="1:7" ht="18.75" x14ac:dyDescent="0.3">
      <c r="B3" s="15" t="s">
        <v>561</v>
      </c>
    </row>
    <row r="4" spans="1:7" ht="7.5" customHeight="1" x14ac:dyDescent="0.25">
      <c r="B4" s="48"/>
    </row>
    <row r="5" spans="1:7" ht="18.75" x14ac:dyDescent="0.3">
      <c r="A5" s="318" t="str">
        <f>'3.3 паспорт описание'!A5:C5</f>
        <v>Год раскрытия информации: 2021 год</v>
      </c>
      <c r="B5" s="318"/>
      <c r="C5" s="86"/>
      <c r="D5" s="86"/>
      <c r="E5" s="86"/>
      <c r="F5" s="86"/>
      <c r="G5" s="86"/>
    </row>
    <row r="6" spans="1:7" ht="7.5" customHeight="1" x14ac:dyDescent="0.3">
      <c r="A6" s="196"/>
      <c r="B6" s="196"/>
      <c r="C6" s="196"/>
      <c r="D6" s="196"/>
      <c r="E6" s="196"/>
      <c r="F6" s="196"/>
      <c r="G6" s="196"/>
    </row>
    <row r="7" spans="1:7" ht="18.75" x14ac:dyDescent="0.25">
      <c r="A7" s="284" t="s">
        <v>11</v>
      </c>
      <c r="B7" s="284"/>
      <c r="C7" s="195"/>
      <c r="D7" s="195"/>
      <c r="E7" s="195"/>
      <c r="F7" s="195"/>
      <c r="G7" s="195"/>
    </row>
    <row r="8" spans="1:7" ht="7.5" customHeight="1" x14ac:dyDescent="0.25">
      <c r="A8" s="195"/>
      <c r="B8" s="195"/>
      <c r="C8" s="195"/>
      <c r="D8" s="195"/>
      <c r="E8" s="195"/>
      <c r="F8" s="195"/>
      <c r="G8" s="195"/>
    </row>
    <row r="9" spans="1:7" ht="18.75" x14ac:dyDescent="0.25">
      <c r="A9" s="291" t="str">
        <f>'3.3 паспорт описание'!A9:C9</f>
        <v>АО "Ульяновскэнерго"</v>
      </c>
      <c r="B9" s="291"/>
      <c r="C9" s="193"/>
      <c r="D9" s="193"/>
      <c r="E9" s="193"/>
      <c r="F9" s="193"/>
      <c r="G9" s="193"/>
    </row>
    <row r="10" spans="1:7" x14ac:dyDescent="0.25">
      <c r="A10" s="281" t="s">
        <v>10</v>
      </c>
      <c r="B10" s="281"/>
      <c r="C10" s="194"/>
      <c r="D10" s="194"/>
      <c r="E10" s="194"/>
      <c r="F10" s="194"/>
      <c r="G10" s="194"/>
    </row>
    <row r="11" spans="1:7" ht="7.5" customHeight="1" x14ac:dyDescent="0.25">
      <c r="A11" s="195"/>
      <c r="B11" s="195"/>
      <c r="C11" s="195"/>
      <c r="D11" s="195"/>
      <c r="E11" s="195"/>
      <c r="F11" s="195"/>
      <c r="G11" s="195"/>
    </row>
    <row r="12" spans="1:7" ht="18.75" customHeight="1" x14ac:dyDescent="0.25">
      <c r="A12" s="311" t="str">
        <f>'3.3 паспорт описание'!A12:C12</f>
        <v>L_1.05_ISUE</v>
      </c>
      <c r="B12" s="311"/>
      <c r="C12" s="193"/>
      <c r="D12" s="193"/>
      <c r="E12" s="193"/>
      <c r="F12" s="193"/>
      <c r="G12" s="193"/>
    </row>
    <row r="13" spans="1:7" x14ac:dyDescent="0.25">
      <c r="A13" s="281" t="s">
        <v>9</v>
      </c>
      <c r="B13" s="281"/>
      <c r="C13" s="194"/>
      <c r="D13" s="194"/>
      <c r="E13" s="194"/>
      <c r="F13" s="194"/>
      <c r="G13" s="194"/>
    </row>
    <row r="14" spans="1:7" ht="7.5" customHeight="1" x14ac:dyDescent="0.25">
      <c r="A14" s="11"/>
      <c r="B14" s="11"/>
      <c r="C14" s="11"/>
      <c r="D14" s="11"/>
      <c r="E14" s="11"/>
      <c r="F14" s="11"/>
      <c r="G14" s="11"/>
    </row>
    <row r="15" spans="1:7" ht="24.75" customHeight="1" x14ac:dyDescent="0.25">
      <c r="A15" s="288" t="str">
        <f>'3.3 паспорт описание'!A15:C15</f>
        <v>Создание интеллектуальной системы учета электрической энергии</v>
      </c>
      <c r="B15" s="288"/>
      <c r="C15" s="193"/>
      <c r="D15" s="193"/>
      <c r="E15" s="193"/>
      <c r="F15" s="193"/>
      <c r="G15" s="193"/>
    </row>
    <row r="16" spans="1:7" x14ac:dyDescent="0.25">
      <c r="A16" s="281" t="s">
        <v>7</v>
      </c>
      <c r="B16" s="281"/>
      <c r="C16" s="194"/>
      <c r="D16" s="194"/>
      <c r="E16" s="194"/>
      <c r="F16" s="194"/>
      <c r="G16" s="194"/>
    </row>
    <row r="17" spans="1:4" ht="7.5" customHeight="1" x14ac:dyDescent="0.25">
      <c r="B17" s="164"/>
    </row>
    <row r="18" spans="1:4" ht="20.25" customHeight="1" x14ac:dyDescent="0.25">
      <c r="A18" s="316" t="s">
        <v>543</v>
      </c>
      <c r="B18" s="317"/>
    </row>
    <row r="19" spans="1:4" ht="7.5" customHeight="1" x14ac:dyDescent="0.25">
      <c r="B19" s="48"/>
    </row>
    <row r="20" spans="1:4" ht="10.5" customHeight="1" thickBot="1" x14ac:dyDescent="0.3">
      <c r="B20" s="165"/>
    </row>
    <row r="21" spans="1:4" ht="30.75" thickBot="1" x14ac:dyDescent="0.3">
      <c r="A21" s="265" t="s">
        <v>407</v>
      </c>
      <c r="B21" s="167" t="s">
        <v>598</v>
      </c>
    </row>
    <row r="22" spans="1:4" ht="16.5" thickBot="1" x14ac:dyDescent="0.3">
      <c r="A22" s="166" t="s">
        <v>408</v>
      </c>
      <c r="B22" s="218" t="s">
        <v>594</v>
      </c>
    </row>
    <row r="23" spans="1:4" ht="16.5" thickBot="1" x14ac:dyDescent="0.3">
      <c r="A23" s="166" t="s">
        <v>372</v>
      </c>
      <c r="B23" s="168" t="s">
        <v>585</v>
      </c>
      <c r="D23" s="163" t="s">
        <v>409</v>
      </c>
    </row>
    <row r="24" spans="1:4" ht="16.5" thickBot="1" x14ac:dyDescent="0.3">
      <c r="A24" s="166" t="s">
        <v>410</v>
      </c>
      <c r="B24" s="168" t="s">
        <v>599</v>
      </c>
    </row>
    <row r="25" spans="1:4" ht="16.5" thickBot="1" x14ac:dyDescent="0.3">
      <c r="A25" s="169" t="s">
        <v>411</v>
      </c>
      <c r="B25" s="167" t="s">
        <v>597</v>
      </c>
      <c r="D25" s="163" t="s">
        <v>412</v>
      </c>
    </row>
    <row r="26" spans="1:4" ht="16.5" thickBot="1" x14ac:dyDescent="0.3">
      <c r="A26" s="170" t="s">
        <v>413</v>
      </c>
      <c r="B26" s="171" t="s">
        <v>584</v>
      </c>
      <c r="D26" s="163" t="s">
        <v>414</v>
      </c>
    </row>
    <row r="27" spans="1:4" ht="16.5" customHeight="1" thickBot="1" x14ac:dyDescent="0.3">
      <c r="A27" s="178" t="s">
        <v>616</v>
      </c>
      <c r="B27" s="220">
        <v>55.082450000000001</v>
      </c>
    </row>
    <row r="28" spans="1:4" ht="16.5" thickBot="1" x14ac:dyDescent="0.3">
      <c r="A28" s="173" t="s">
        <v>415</v>
      </c>
      <c r="B28" s="173" t="s">
        <v>592</v>
      </c>
    </row>
    <row r="29" spans="1:4" ht="15.75" customHeight="1" thickBot="1" x14ac:dyDescent="0.3">
      <c r="A29" s="179" t="s">
        <v>416</v>
      </c>
      <c r="B29" s="220">
        <f>B30</f>
        <v>0</v>
      </c>
    </row>
    <row r="30" spans="1:4" ht="29.25" thickBot="1" x14ac:dyDescent="0.3">
      <c r="A30" s="179" t="s">
        <v>417</v>
      </c>
      <c r="B30" s="220">
        <f>B33+B38+B43</f>
        <v>0</v>
      </c>
    </row>
    <row r="31" spans="1:4" ht="16.5" thickBot="1" x14ac:dyDescent="0.3">
      <c r="A31" s="173" t="s">
        <v>418</v>
      </c>
      <c r="B31" s="173"/>
    </row>
    <row r="32" spans="1:4" ht="29.25" thickBot="1" x14ac:dyDescent="0.3">
      <c r="A32" s="179" t="s">
        <v>419</v>
      </c>
      <c r="B32" s="220">
        <v>0</v>
      </c>
    </row>
    <row r="33" spans="1:2" ht="16.5" thickBot="1" x14ac:dyDescent="0.3">
      <c r="A33" s="173" t="s">
        <v>591</v>
      </c>
      <c r="B33" s="220"/>
    </row>
    <row r="34" spans="1:2" ht="16.5" thickBot="1" x14ac:dyDescent="0.3">
      <c r="A34" s="173" t="s">
        <v>420</v>
      </c>
      <c r="B34" s="238"/>
    </row>
    <row r="35" spans="1:2" ht="16.5" thickBot="1" x14ac:dyDescent="0.3">
      <c r="A35" s="173" t="s">
        <v>421</v>
      </c>
      <c r="B35" s="220"/>
    </row>
    <row r="36" spans="1:2" ht="16.5" thickBot="1" x14ac:dyDescent="0.3">
      <c r="A36" s="173" t="s">
        <v>422</v>
      </c>
      <c r="B36" s="220"/>
    </row>
    <row r="37" spans="1:2" ht="29.25" thickBot="1" x14ac:dyDescent="0.3">
      <c r="A37" s="179" t="s">
        <v>423</v>
      </c>
      <c r="B37" s="220">
        <v>0</v>
      </c>
    </row>
    <row r="38" spans="1:2" ht="16.5" thickBot="1" x14ac:dyDescent="0.3">
      <c r="A38" s="173" t="s">
        <v>591</v>
      </c>
      <c r="B38" s="220"/>
    </row>
    <row r="39" spans="1:2" ht="16.5" thickBot="1" x14ac:dyDescent="0.3">
      <c r="A39" s="173" t="s">
        <v>420</v>
      </c>
      <c r="B39" s="238"/>
    </row>
    <row r="40" spans="1:2" ht="16.5" thickBot="1" x14ac:dyDescent="0.3">
      <c r="A40" s="173" t="s">
        <v>421</v>
      </c>
      <c r="B40" s="220"/>
    </row>
    <row r="41" spans="1:2" ht="16.5" thickBot="1" x14ac:dyDescent="0.3">
      <c r="A41" s="173" t="s">
        <v>422</v>
      </c>
      <c r="B41" s="220"/>
    </row>
    <row r="42" spans="1:2" ht="29.25" thickBot="1" x14ac:dyDescent="0.3">
      <c r="A42" s="179" t="s">
        <v>424</v>
      </c>
      <c r="B42" s="220">
        <v>0</v>
      </c>
    </row>
    <row r="43" spans="1:2" ht="16.5" thickBot="1" x14ac:dyDescent="0.3">
      <c r="A43" s="173" t="s">
        <v>591</v>
      </c>
      <c r="B43" s="220"/>
    </row>
    <row r="44" spans="1:2" ht="16.5" thickBot="1" x14ac:dyDescent="0.3">
      <c r="A44" s="173" t="s">
        <v>420</v>
      </c>
      <c r="B44" s="239"/>
    </row>
    <row r="45" spans="1:2" ht="16.5" thickBot="1" x14ac:dyDescent="0.3">
      <c r="A45" s="173" t="s">
        <v>421</v>
      </c>
      <c r="B45" s="220"/>
    </row>
    <row r="46" spans="1:2" ht="16.5" thickBot="1" x14ac:dyDescent="0.3">
      <c r="A46" s="173" t="s">
        <v>422</v>
      </c>
      <c r="B46" s="220"/>
    </row>
    <row r="47" spans="1:2" ht="29.25" thickBot="1" x14ac:dyDescent="0.3">
      <c r="A47" s="172" t="s">
        <v>425</v>
      </c>
      <c r="B47" s="240">
        <f>B30/B27</f>
        <v>0</v>
      </c>
    </row>
    <row r="48" spans="1:2" ht="16.5" thickBot="1" x14ac:dyDescent="0.3">
      <c r="A48" s="174" t="s">
        <v>418</v>
      </c>
      <c r="B48" s="180"/>
    </row>
    <row r="49" spans="1:12" ht="16.5" thickBot="1" x14ac:dyDescent="0.3">
      <c r="A49" s="174" t="s">
        <v>426</v>
      </c>
      <c r="B49" s="225"/>
    </row>
    <row r="50" spans="1:12" ht="16.5" thickBot="1" x14ac:dyDescent="0.3">
      <c r="A50" s="174" t="s">
        <v>427</v>
      </c>
      <c r="B50" s="225"/>
    </row>
    <row r="51" spans="1:12" ht="16.5" thickBot="1" x14ac:dyDescent="0.3">
      <c r="A51" s="174" t="s">
        <v>428</v>
      </c>
      <c r="B51" s="225"/>
    </row>
    <row r="52" spans="1:12" ht="16.5" thickBot="1" x14ac:dyDescent="0.3">
      <c r="A52" s="169" t="s">
        <v>429</v>
      </c>
      <c r="B52" s="241">
        <v>0</v>
      </c>
    </row>
    <row r="53" spans="1:12" ht="16.5" thickBot="1" x14ac:dyDescent="0.3">
      <c r="A53" s="169" t="s">
        <v>430</v>
      </c>
      <c r="B53" s="242">
        <f>B35+B40+B45</f>
        <v>0</v>
      </c>
    </row>
    <row r="54" spans="1:12" ht="16.5" thickBot="1" x14ac:dyDescent="0.3">
      <c r="A54" s="169" t="s">
        <v>431</v>
      </c>
      <c r="B54" s="241">
        <v>0</v>
      </c>
    </row>
    <row r="55" spans="1:12" ht="16.5" thickBot="1" x14ac:dyDescent="0.3">
      <c r="A55" s="170" t="s">
        <v>432</v>
      </c>
      <c r="B55" s="243">
        <f>B36+B41+B46</f>
        <v>0</v>
      </c>
    </row>
    <row r="56" spans="1:12" ht="15.75" customHeight="1" x14ac:dyDescent="0.25">
      <c r="A56" s="172" t="s">
        <v>433</v>
      </c>
      <c r="B56" s="313" t="s">
        <v>400</v>
      </c>
      <c r="D56" s="312" t="s">
        <v>434</v>
      </c>
      <c r="E56" s="312"/>
      <c r="F56" s="312"/>
      <c r="G56" s="312"/>
      <c r="H56" s="312"/>
      <c r="I56" s="312"/>
      <c r="J56" s="312"/>
      <c r="K56" s="312"/>
      <c r="L56" s="312"/>
    </row>
    <row r="57" spans="1:12" ht="14.25" customHeight="1" x14ac:dyDescent="0.25">
      <c r="A57" s="176" t="s">
        <v>435</v>
      </c>
      <c r="B57" s="314"/>
      <c r="D57" s="312"/>
      <c r="E57" s="312"/>
      <c r="F57" s="312"/>
      <c r="G57" s="312"/>
      <c r="H57" s="312"/>
      <c r="I57" s="312"/>
      <c r="J57" s="312"/>
      <c r="K57" s="312"/>
      <c r="L57" s="312"/>
    </row>
    <row r="58" spans="1:12" ht="14.25" customHeight="1" x14ac:dyDescent="0.25">
      <c r="A58" s="176" t="s">
        <v>436</v>
      </c>
      <c r="B58" s="314"/>
      <c r="D58" s="312"/>
      <c r="E58" s="312"/>
      <c r="F58" s="312"/>
      <c r="G58" s="312"/>
      <c r="H58" s="312"/>
      <c r="I58" s="312"/>
      <c r="J58" s="312"/>
      <c r="K58" s="312"/>
      <c r="L58" s="312"/>
    </row>
    <row r="59" spans="1:12" ht="14.25" customHeight="1" x14ac:dyDescent="0.25">
      <c r="A59" s="176" t="s">
        <v>437</v>
      </c>
      <c r="B59" s="314"/>
      <c r="D59" s="312"/>
      <c r="E59" s="312"/>
      <c r="F59" s="312"/>
      <c r="G59" s="312"/>
      <c r="H59" s="312"/>
      <c r="I59" s="312"/>
      <c r="J59" s="312"/>
      <c r="K59" s="312"/>
      <c r="L59" s="312"/>
    </row>
    <row r="60" spans="1:12" ht="14.25" customHeight="1" x14ac:dyDescent="0.25">
      <c r="A60" s="176" t="s">
        <v>438</v>
      </c>
      <c r="B60" s="314"/>
      <c r="D60" s="312"/>
      <c r="E60" s="312"/>
      <c r="F60" s="312"/>
      <c r="G60" s="312"/>
      <c r="H60" s="312"/>
      <c r="I60" s="312"/>
      <c r="J60" s="312"/>
      <c r="K60" s="312"/>
      <c r="L60" s="312"/>
    </row>
    <row r="61" spans="1:12" ht="14.25" customHeight="1" thickBot="1" x14ac:dyDescent="0.3">
      <c r="A61" s="177" t="s">
        <v>439</v>
      </c>
      <c r="B61" s="315"/>
      <c r="D61" s="312"/>
      <c r="E61" s="312"/>
      <c r="F61" s="312"/>
      <c r="G61" s="312"/>
      <c r="H61" s="312"/>
      <c r="I61" s="312"/>
      <c r="J61" s="312"/>
      <c r="K61" s="312"/>
      <c r="L61" s="312"/>
    </row>
    <row r="62" spans="1:12" ht="30.75" thickBot="1" x14ac:dyDescent="0.3">
      <c r="A62" s="174" t="s">
        <v>440</v>
      </c>
      <c r="B62" s="175"/>
    </row>
    <row r="63" spans="1:12" ht="29.25" thickBot="1" x14ac:dyDescent="0.3">
      <c r="A63" s="169" t="s">
        <v>441</v>
      </c>
      <c r="B63" s="175" t="s">
        <v>599</v>
      </c>
    </row>
    <row r="64" spans="1:12" ht="16.5" thickBot="1" x14ac:dyDescent="0.3">
      <c r="A64" s="174" t="s">
        <v>418</v>
      </c>
      <c r="B64" s="182"/>
    </row>
    <row r="65" spans="1:12" ht="16.5" thickBot="1" x14ac:dyDescent="0.3">
      <c r="A65" s="174" t="s">
        <v>442</v>
      </c>
      <c r="B65" s="175"/>
    </row>
    <row r="66" spans="1:12" ht="16.5" thickBot="1" x14ac:dyDescent="0.3">
      <c r="A66" s="174" t="s">
        <v>443</v>
      </c>
      <c r="B66" s="182"/>
    </row>
    <row r="67" spans="1:12" ht="16.5" thickBot="1" x14ac:dyDescent="0.3">
      <c r="A67" s="183" t="s">
        <v>444</v>
      </c>
      <c r="B67" s="181" t="s">
        <v>604</v>
      </c>
      <c r="D67" s="312" t="s">
        <v>445</v>
      </c>
      <c r="E67" s="312"/>
      <c r="F67" s="312"/>
      <c r="G67" s="312"/>
      <c r="H67" s="312"/>
      <c r="I67" s="312"/>
      <c r="J67" s="312"/>
      <c r="K67" s="312"/>
      <c r="L67" s="312"/>
    </row>
    <row r="68" spans="1:12" ht="16.5" thickBot="1" x14ac:dyDescent="0.3">
      <c r="A68" s="169" t="s">
        <v>446</v>
      </c>
      <c r="B68" s="181" t="s">
        <v>604</v>
      </c>
    </row>
    <row r="69" spans="1:12" ht="12.75" customHeight="1" thickBot="1" x14ac:dyDescent="0.3">
      <c r="A69" s="176" t="s">
        <v>447</v>
      </c>
      <c r="B69" s="184"/>
    </row>
    <row r="70" spans="1:12" ht="12.75" customHeight="1" thickBot="1" x14ac:dyDescent="0.3">
      <c r="A70" s="176" t="s">
        <v>448</v>
      </c>
      <c r="B70" s="184"/>
    </row>
    <row r="71" spans="1:12" ht="15" customHeight="1" thickBot="1" x14ac:dyDescent="0.3">
      <c r="A71" s="176" t="s">
        <v>449</v>
      </c>
      <c r="B71" s="184"/>
    </row>
    <row r="72" spans="1:12" ht="30.75" thickBot="1" x14ac:dyDescent="0.3">
      <c r="A72" s="183" t="s">
        <v>450</v>
      </c>
      <c r="B72" s="182" t="s">
        <v>586</v>
      </c>
      <c r="D72" s="312" t="s">
        <v>451</v>
      </c>
      <c r="E72" s="312"/>
      <c r="F72" s="312"/>
      <c r="G72" s="312"/>
      <c r="H72" s="312"/>
      <c r="I72" s="312"/>
      <c r="J72" s="312"/>
      <c r="K72" s="312"/>
      <c r="L72" s="312"/>
    </row>
    <row r="73" spans="1:12" ht="28.5" customHeight="1" x14ac:dyDescent="0.25">
      <c r="A73" s="172" t="s">
        <v>452</v>
      </c>
      <c r="B73" s="313" t="s">
        <v>587</v>
      </c>
      <c r="D73" s="312" t="s">
        <v>453</v>
      </c>
      <c r="E73" s="312"/>
      <c r="F73" s="312"/>
      <c r="G73" s="312"/>
      <c r="H73" s="312"/>
      <c r="I73" s="312"/>
      <c r="J73" s="312"/>
      <c r="K73" s="312"/>
      <c r="L73" s="312"/>
    </row>
    <row r="74" spans="1:12" ht="12.75" customHeight="1" x14ac:dyDescent="0.25">
      <c r="A74" s="176" t="s">
        <v>454</v>
      </c>
      <c r="B74" s="314"/>
      <c r="D74" s="312"/>
      <c r="E74" s="312"/>
      <c r="F74" s="312"/>
      <c r="G74" s="312"/>
      <c r="H74" s="312"/>
      <c r="I74" s="312"/>
      <c r="J74" s="312"/>
      <c r="K74" s="312"/>
      <c r="L74" s="312"/>
    </row>
    <row r="75" spans="1:12" ht="12.75" customHeight="1" x14ac:dyDescent="0.25">
      <c r="A75" s="176" t="s">
        <v>455</v>
      </c>
      <c r="B75" s="314"/>
      <c r="D75" s="312"/>
      <c r="E75" s="312"/>
      <c r="F75" s="312"/>
      <c r="G75" s="312"/>
      <c r="H75" s="312"/>
      <c r="I75" s="312"/>
      <c r="J75" s="312"/>
      <c r="K75" s="312"/>
      <c r="L75" s="312"/>
    </row>
    <row r="76" spans="1:12" ht="12.75" customHeight="1" x14ac:dyDescent="0.25">
      <c r="A76" s="176" t="s">
        <v>456</v>
      </c>
      <c r="B76" s="314"/>
      <c r="D76" s="312"/>
      <c r="E76" s="312"/>
      <c r="F76" s="312"/>
      <c r="G76" s="312"/>
      <c r="H76" s="312"/>
      <c r="I76" s="312"/>
      <c r="J76" s="312"/>
      <c r="K76" s="312"/>
      <c r="L76" s="312"/>
    </row>
    <row r="77" spans="1:12" ht="12.75" customHeight="1" x14ac:dyDescent="0.25">
      <c r="A77" s="176" t="s">
        <v>605</v>
      </c>
      <c r="B77" s="314"/>
      <c r="D77" s="312"/>
      <c r="E77" s="312"/>
      <c r="F77" s="312"/>
      <c r="G77" s="312"/>
      <c r="H77" s="312"/>
      <c r="I77" s="312"/>
      <c r="J77" s="312"/>
      <c r="K77" s="312"/>
      <c r="L77" s="312"/>
    </row>
    <row r="78" spans="1:12" ht="15" customHeight="1" thickBot="1" x14ac:dyDescent="0.3">
      <c r="A78" s="266" t="s">
        <v>457</v>
      </c>
      <c r="B78" s="315"/>
      <c r="D78" s="312"/>
      <c r="E78" s="312"/>
      <c r="F78" s="312"/>
      <c r="G78" s="312"/>
      <c r="H78" s="312"/>
      <c r="I78" s="312"/>
      <c r="J78" s="312"/>
      <c r="K78" s="312"/>
      <c r="L78" s="312"/>
    </row>
    <row r="81" spans="1:2" x14ac:dyDescent="0.25">
      <c r="A81" s="185"/>
      <c r="B81" s="186"/>
    </row>
    <row r="82" spans="1:2" x14ac:dyDescent="0.25">
      <c r="B82" s="187"/>
    </row>
    <row r="83" spans="1:2" x14ac:dyDescent="0.25">
      <c r="B83" s="188"/>
    </row>
  </sheetData>
  <mergeCells count="15">
    <mergeCell ref="A5:B5"/>
    <mergeCell ref="A7:B7"/>
    <mergeCell ref="A9:B9"/>
    <mergeCell ref="A10:B10"/>
    <mergeCell ref="A12:B12"/>
    <mergeCell ref="A13:B13"/>
    <mergeCell ref="A15:B15"/>
    <mergeCell ref="A16:B16"/>
    <mergeCell ref="A18:B18"/>
    <mergeCell ref="B56:B61"/>
    <mergeCell ref="D56:L61"/>
    <mergeCell ref="D72:L72"/>
    <mergeCell ref="D73:L78"/>
    <mergeCell ref="D67:L67"/>
    <mergeCell ref="B73:B78"/>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8" right="0.33" top="0.53" bottom="0.46" header="0.31496062992125984" footer="0.31496062992125984"/>
  <pageSetup paperSize="9"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80" t="s">
        <v>396</v>
      </c>
      <c r="B4" s="280"/>
      <c r="C4" s="280"/>
      <c r="D4" s="280"/>
      <c r="E4" s="280"/>
      <c r="F4" s="280"/>
      <c r="G4" s="280"/>
      <c r="H4" s="280"/>
      <c r="I4" s="280"/>
      <c r="J4" s="280"/>
      <c r="K4" s="280"/>
      <c r="L4" s="280"/>
      <c r="M4" s="280"/>
      <c r="N4" s="280"/>
      <c r="O4" s="280"/>
      <c r="P4" s="280"/>
      <c r="Q4" s="280"/>
      <c r="R4" s="280"/>
      <c r="S4" s="280"/>
    </row>
    <row r="5" spans="1:28" s="12" customFormat="1" ht="15.75" x14ac:dyDescent="0.2">
      <c r="A5" s="17"/>
    </row>
    <row r="6" spans="1:28" s="12" customFormat="1" ht="18.75" x14ac:dyDescent="0.2">
      <c r="A6" s="284" t="s">
        <v>11</v>
      </c>
      <c r="B6" s="284"/>
      <c r="C6" s="284"/>
      <c r="D6" s="284"/>
      <c r="E6" s="284"/>
      <c r="F6" s="284"/>
      <c r="G6" s="284"/>
      <c r="H6" s="284"/>
      <c r="I6" s="284"/>
      <c r="J6" s="284"/>
      <c r="K6" s="284"/>
      <c r="L6" s="284"/>
      <c r="M6" s="284"/>
      <c r="N6" s="284"/>
      <c r="O6" s="284"/>
      <c r="P6" s="284"/>
      <c r="Q6" s="284"/>
      <c r="R6" s="284"/>
      <c r="S6" s="284"/>
      <c r="T6" s="13"/>
      <c r="U6" s="13"/>
      <c r="V6" s="13"/>
      <c r="W6" s="13"/>
      <c r="X6" s="13"/>
      <c r="Y6" s="13"/>
      <c r="Z6" s="13"/>
      <c r="AA6" s="13"/>
      <c r="AB6" s="13"/>
    </row>
    <row r="7" spans="1:28" s="12" customFormat="1" ht="18.75" x14ac:dyDescent="0.2">
      <c r="A7" s="284"/>
      <c r="B7" s="284"/>
      <c r="C7" s="284"/>
      <c r="D7" s="284"/>
      <c r="E7" s="284"/>
      <c r="F7" s="284"/>
      <c r="G7" s="284"/>
      <c r="H7" s="284"/>
      <c r="I7" s="284"/>
      <c r="J7" s="284"/>
      <c r="K7" s="284"/>
      <c r="L7" s="284"/>
      <c r="M7" s="284"/>
      <c r="N7" s="284"/>
      <c r="O7" s="284"/>
      <c r="P7" s="284"/>
      <c r="Q7" s="284"/>
      <c r="R7" s="284"/>
      <c r="S7" s="284"/>
      <c r="T7" s="13"/>
      <c r="U7" s="13"/>
      <c r="V7" s="13"/>
      <c r="W7" s="13"/>
      <c r="X7" s="13"/>
      <c r="Y7" s="13"/>
      <c r="Z7" s="13"/>
      <c r="AA7" s="13"/>
      <c r="AB7" s="13"/>
    </row>
    <row r="8" spans="1:28" s="12" customFormat="1" ht="18.75" x14ac:dyDescent="0.2">
      <c r="A8" s="320" t="s">
        <v>8</v>
      </c>
      <c r="B8" s="320"/>
      <c r="C8" s="320"/>
      <c r="D8" s="320"/>
      <c r="E8" s="320"/>
      <c r="F8" s="320"/>
      <c r="G8" s="320"/>
      <c r="H8" s="320"/>
      <c r="I8" s="320"/>
      <c r="J8" s="320"/>
      <c r="K8" s="320"/>
      <c r="L8" s="320"/>
      <c r="M8" s="320"/>
      <c r="N8" s="320"/>
      <c r="O8" s="320"/>
      <c r="P8" s="320"/>
      <c r="Q8" s="320"/>
      <c r="R8" s="320"/>
      <c r="S8" s="320"/>
      <c r="T8" s="13"/>
      <c r="U8" s="13"/>
      <c r="V8" s="13"/>
      <c r="W8" s="13"/>
      <c r="X8" s="13"/>
      <c r="Y8" s="13"/>
      <c r="Z8" s="13"/>
      <c r="AA8" s="13"/>
      <c r="AB8" s="13"/>
    </row>
    <row r="9" spans="1:28" s="12" customFormat="1" ht="18.75" x14ac:dyDescent="0.2">
      <c r="A9" s="281" t="s">
        <v>10</v>
      </c>
      <c r="B9" s="281"/>
      <c r="C9" s="281"/>
      <c r="D9" s="281"/>
      <c r="E9" s="281"/>
      <c r="F9" s="281"/>
      <c r="G9" s="281"/>
      <c r="H9" s="281"/>
      <c r="I9" s="281"/>
      <c r="J9" s="281"/>
      <c r="K9" s="281"/>
      <c r="L9" s="281"/>
      <c r="M9" s="281"/>
      <c r="N9" s="281"/>
      <c r="O9" s="281"/>
      <c r="P9" s="281"/>
      <c r="Q9" s="281"/>
      <c r="R9" s="281"/>
      <c r="S9" s="281"/>
      <c r="T9" s="13"/>
      <c r="U9" s="13"/>
      <c r="V9" s="13"/>
      <c r="W9" s="13"/>
      <c r="X9" s="13"/>
      <c r="Y9" s="13"/>
      <c r="Z9" s="13"/>
      <c r="AA9" s="13"/>
      <c r="AB9" s="13"/>
    </row>
    <row r="10" spans="1:28" s="12" customFormat="1" ht="18.75" x14ac:dyDescent="0.2">
      <c r="A10" s="284"/>
      <c r="B10" s="284"/>
      <c r="C10" s="284"/>
      <c r="D10" s="284"/>
      <c r="E10" s="284"/>
      <c r="F10" s="284"/>
      <c r="G10" s="284"/>
      <c r="H10" s="284"/>
      <c r="I10" s="284"/>
      <c r="J10" s="284"/>
      <c r="K10" s="284"/>
      <c r="L10" s="284"/>
      <c r="M10" s="284"/>
      <c r="N10" s="284"/>
      <c r="O10" s="284"/>
      <c r="P10" s="284"/>
      <c r="Q10" s="284"/>
      <c r="R10" s="284"/>
      <c r="S10" s="284"/>
      <c r="T10" s="13"/>
      <c r="U10" s="13"/>
      <c r="V10" s="13"/>
      <c r="W10" s="13"/>
      <c r="X10" s="13"/>
      <c r="Y10" s="13"/>
      <c r="Z10" s="13"/>
      <c r="AA10" s="13"/>
      <c r="AB10" s="13"/>
    </row>
    <row r="11" spans="1:28" s="12" customFormat="1" ht="18.75" x14ac:dyDescent="0.2">
      <c r="A11" s="320" t="s">
        <v>8</v>
      </c>
      <c r="B11" s="320"/>
      <c r="C11" s="320"/>
      <c r="D11" s="320"/>
      <c r="E11" s="320"/>
      <c r="F11" s="320"/>
      <c r="G11" s="320"/>
      <c r="H11" s="320"/>
      <c r="I11" s="320"/>
      <c r="J11" s="320"/>
      <c r="K11" s="320"/>
      <c r="L11" s="320"/>
      <c r="M11" s="320"/>
      <c r="N11" s="320"/>
      <c r="O11" s="320"/>
      <c r="P11" s="320"/>
      <c r="Q11" s="320"/>
      <c r="R11" s="320"/>
      <c r="S11" s="320"/>
      <c r="T11" s="13"/>
      <c r="U11" s="13"/>
      <c r="V11" s="13"/>
      <c r="W11" s="13"/>
      <c r="X11" s="13"/>
      <c r="Y11" s="13"/>
      <c r="Z11" s="13"/>
      <c r="AA11" s="13"/>
      <c r="AB11" s="13"/>
    </row>
    <row r="12" spans="1:28" s="12" customFormat="1" ht="18.75" x14ac:dyDescent="0.2">
      <c r="A12" s="281" t="s">
        <v>9</v>
      </c>
      <c r="B12" s="281"/>
      <c r="C12" s="281"/>
      <c r="D12" s="281"/>
      <c r="E12" s="281"/>
      <c r="F12" s="281"/>
      <c r="G12" s="281"/>
      <c r="H12" s="281"/>
      <c r="I12" s="281"/>
      <c r="J12" s="281"/>
      <c r="K12" s="281"/>
      <c r="L12" s="281"/>
      <c r="M12" s="281"/>
      <c r="N12" s="281"/>
      <c r="O12" s="281"/>
      <c r="P12" s="281"/>
      <c r="Q12" s="281"/>
      <c r="R12" s="281"/>
      <c r="S12" s="281"/>
      <c r="T12" s="13"/>
      <c r="U12" s="13"/>
      <c r="V12" s="13"/>
      <c r="W12" s="13"/>
      <c r="X12" s="13"/>
      <c r="Y12" s="13"/>
      <c r="Z12" s="13"/>
      <c r="AA12" s="13"/>
      <c r="AB12" s="13"/>
    </row>
    <row r="13" spans="1:28" s="9" customFormat="1" ht="15.75" customHeight="1" x14ac:dyDescent="0.2">
      <c r="A13" s="293"/>
      <c r="B13" s="293"/>
      <c r="C13" s="293"/>
      <c r="D13" s="293"/>
      <c r="E13" s="293"/>
      <c r="F13" s="293"/>
      <c r="G13" s="293"/>
      <c r="H13" s="293"/>
      <c r="I13" s="293"/>
      <c r="J13" s="293"/>
      <c r="K13" s="293"/>
      <c r="L13" s="293"/>
      <c r="M13" s="293"/>
      <c r="N13" s="293"/>
      <c r="O13" s="293"/>
      <c r="P13" s="293"/>
      <c r="Q13" s="293"/>
      <c r="R13" s="293"/>
      <c r="S13" s="293"/>
      <c r="T13" s="10"/>
      <c r="U13" s="10"/>
      <c r="V13" s="10"/>
      <c r="W13" s="10"/>
      <c r="X13" s="10"/>
      <c r="Y13" s="10"/>
      <c r="Z13" s="10"/>
      <c r="AA13" s="10"/>
      <c r="AB13" s="10"/>
    </row>
    <row r="14" spans="1:28" s="3" customFormat="1" ht="12" x14ac:dyDescent="0.2">
      <c r="A14" s="320" t="s">
        <v>8</v>
      </c>
      <c r="B14" s="320"/>
      <c r="C14" s="320"/>
      <c r="D14" s="320"/>
      <c r="E14" s="320"/>
      <c r="F14" s="320"/>
      <c r="G14" s="320"/>
      <c r="H14" s="320"/>
      <c r="I14" s="320"/>
      <c r="J14" s="320"/>
      <c r="K14" s="320"/>
      <c r="L14" s="320"/>
      <c r="M14" s="320"/>
      <c r="N14" s="320"/>
      <c r="O14" s="320"/>
      <c r="P14" s="320"/>
      <c r="Q14" s="320"/>
      <c r="R14" s="320"/>
      <c r="S14" s="320"/>
      <c r="T14" s="8"/>
      <c r="U14" s="8"/>
      <c r="V14" s="8"/>
      <c r="W14" s="8"/>
      <c r="X14" s="8"/>
      <c r="Y14" s="8"/>
      <c r="Z14" s="8"/>
      <c r="AA14" s="8"/>
      <c r="AB14" s="8"/>
    </row>
    <row r="15" spans="1:28" s="3" customFormat="1" ht="15" customHeight="1" x14ac:dyDescent="0.2">
      <c r="A15" s="281" t="s">
        <v>7</v>
      </c>
      <c r="B15" s="281"/>
      <c r="C15" s="281"/>
      <c r="D15" s="281"/>
      <c r="E15" s="281"/>
      <c r="F15" s="281"/>
      <c r="G15" s="281"/>
      <c r="H15" s="281"/>
      <c r="I15" s="281"/>
      <c r="J15" s="281"/>
      <c r="K15" s="281"/>
      <c r="L15" s="281"/>
      <c r="M15" s="281"/>
      <c r="N15" s="281"/>
      <c r="O15" s="281"/>
      <c r="P15" s="281"/>
      <c r="Q15" s="281"/>
      <c r="R15" s="281"/>
      <c r="S15" s="281"/>
      <c r="T15" s="6"/>
      <c r="U15" s="6"/>
      <c r="V15" s="6"/>
      <c r="W15" s="6"/>
      <c r="X15" s="6"/>
      <c r="Y15" s="6"/>
      <c r="Z15" s="6"/>
      <c r="AA15" s="6"/>
      <c r="AB15" s="6"/>
    </row>
    <row r="16" spans="1:28" s="3" customFormat="1" ht="15" customHeight="1" x14ac:dyDescent="0.2">
      <c r="A16" s="289"/>
      <c r="B16" s="289"/>
      <c r="C16" s="289"/>
      <c r="D16" s="289"/>
      <c r="E16" s="289"/>
      <c r="F16" s="289"/>
      <c r="G16" s="289"/>
      <c r="H16" s="289"/>
      <c r="I16" s="289"/>
      <c r="J16" s="289"/>
      <c r="K16" s="289"/>
      <c r="L16" s="289"/>
      <c r="M16" s="289"/>
      <c r="N16" s="289"/>
      <c r="O16" s="289"/>
      <c r="P16" s="289"/>
      <c r="Q16" s="289"/>
      <c r="R16" s="289"/>
      <c r="S16" s="289"/>
      <c r="T16" s="4"/>
      <c r="U16" s="4"/>
      <c r="V16" s="4"/>
      <c r="W16" s="4"/>
      <c r="X16" s="4"/>
      <c r="Y16" s="4"/>
    </row>
    <row r="17" spans="1:28" s="3" customFormat="1" ht="45.75" customHeight="1" x14ac:dyDescent="0.2">
      <c r="A17" s="282" t="s">
        <v>518</v>
      </c>
      <c r="B17" s="282"/>
      <c r="C17" s="282"/>
      <c r="D17" s="282"/>
      <c r="E17" s="282"/>
      <c r="F17" s="282"/>
      <c r="G17" s="282"/>
      <c r="H17" s="282"/>
      <c r="I17" s="282"/>
      <c r="J17" s="282"/>
      <c r="K17" s="282"/>
      <c r="L17" s="282"/>
      <c r="M17" s="282"/>
      <c r="N17" s="282"/>
      <c r="O17" s="282"/>
      <c r="P17" s="282"/>
      <c r="Q17" s="282"/>
      <c r="R17" s="282"/>
      <c r="S17" s="282"/>
      <c r="T17" s="7"/>
      <c r="U17" s="7"/>
      <c r="V17" s="7"/>
      <c r="W17" s="7"/>
      <c r="X17" s="7"/>
      <c r="Y17" s="7"/>
      <c r="Z17" s="7"/>
      <c r="AA17" s="7"/>
      <c r="AB17" s="7"/>
    </row>
    <row r="18" spans="1:28" s="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4"/>
      <c r="U18" s="4"/>
      <c r="V18" s="4"/>
      <c r="W18" s="4"/>
      <c r="X18" s="4"/>
      <c r="Y18" s="4"/>
    </row>
    <row r="19" spans="1:28" s="3" customFormat="1" ht="54" customHeight="1" x14ac:dyDescent="0.2">
      <c r="A19" s="319" t="s">
        <v>6</v>
      </c>
      <c r="B19" s="319" t="s">
        <v>110</v>
      </c>
      <c r="C19" s="321" t="s">
        <v>406</v>
      </c>
      <c r="D19" s="319" t="s">
        <v>405</v>
      </c>
      <c r="E19" s="319" t="s">
        <v>109</v>
      </c>
      <c r="F19" s="319" t="s">
        <v>108</v>
      </c>
      <c r="G19" s="319" t="s">
        <v>401</v>
      </c>
      <c r="H19" s="319" t="s">
        <v>107</v>
      </c>
      <c r="I19" s="319" t="s">
        <v>106</v>
      </c>
      <c r="J19" s="319" t="s">
        <v>105</v>
      </c>
      <c r="K19" s="319" t="s">
        <v>104</v>
      </c>
      <c r="L19" s="319" t="s">
        <v>103</v>
      </c>
      <c r="M19" s="319" t="s">
        <v>102</v>
      </c>
      <c r="N19" s="319" t="s">
        <v>101</v>
      </c>
      <c r="O19" s="319" t="s">
        <v>100</v>
      </c>
      <c r="P19" s="319" t="s">
        <v>99</v>
      </c>
      <c r="Q19" s="319" t="s">
        <v>404</v>
      </c>
      <c r="R19" s="319"/>
      <c r="S19" s="323" t="s">
        <v>510</v>
      </c>
      <c r="T19" s="4"/>
      <c r="U19" s="4"/>
      <c r="V19" s="4"/>
      <c r="W19" s="4"/>
      <c r="X19" s="4"/>
      <c r="Y19" s="4"/>
    </row>
    <row r="20" spans="1:28" s="3" customFormat="1" ht="180.75" customHeight="1" x14ac:dyDescent="0.2">
      <c r="A20" s="319"/>
      <c r="B20" s="319"/>
      <c r="C20" s="322"/>
      <c r="D20" s="319"/>
      <c r="E20" s="319"/>
      <c r="F20" s="319"/>
      <c r="G20" s="319"/>
      <c r="H20" s="319"/>
      <c r="I20" s="319"/>
      <c r="J20" s="319"/>
      <c r="K20" s="319"/>
      <c r="L20" s="319"/>
      <c r="M20" s="319"/>
      <c r="N20" s="319"/>
      <c r="O20" s="319"/>
      <c r="P20" s="319"/>
      <c r="Q20" s="46" t="s">
        <v>402</v>
      </c>
      <c r="R20" s="47" t="s">
        <v>403</v>
      </c>
      <c r="S20" s="323"/>
      <c r="T20" s="32"/>
      <c r="U20" s="32"/>
      <c r="V20" s="32"/>
      <c r="W20" s="32"/>
      <c r="X20" s="32"/>
      <c r="Y20" s="32"/>
      <c r="Z20" s="31"/>
      <c r="AA20" s="31"/>
      <c r="AB20" s="31"/>
    </row>
    <row r="21" spans="1:28" s="3" customFormat="1" ht="18.75" x14ac:dyDescent="0.2">
      <c r="A21" s="46">
        <v>1</v>
      </c>
      <c r="B21" s="51">
        <v>2</v>
      </c>
      <c r="C21" s="46">
        <v>3</v>
      </c>
      <c r="D21" s="51">
        <v>4</v>
      </c>
      <c r="E21" s="46">
        <v>5</v>
      </c>
      <c r="F21" s="51">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511</v>
      </c>
      <c r="H22" s="51"/>
      <c r="I22" s="51"/>
      <c r="J22" s="51"/>
      <c r="K22" s="51"/>
      <c r="L22" s="51"/>
      <c r="M22" s="51"/>
      <c r="N22" s="51"/>
      <c r="O22" s="51"/>
      <c r="P22" s="51"/>
      <c r="Q22" s="42"/>
      <c r="R22" s="5"/>
      <c r="S22" s="198"/>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8"/>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8"/>
      <c r="T24" s="32"/>
      <c r="U24" s="32"/>
      <c r="V24" s="32"/>
      <c r="W24" s="32"/>
      <c r="X24" s="31"/>
      <c r="Y24" s="31"/>
      <c r="Z24" s="31"/>
      <c r="AA24" s="31"/>
      <c r="AB24" s="31"/>
    </row>
    <row r="25" spans="1:28" s="3" customFormat="1" ht="31.5" x14ac:dyDescent="0.2">
      <c r="A25" s="50"/>
      <c r="B25" s="51" t="s">
        <v>94</v>
      </c>
      <c r="C25" s="51"/>
      <c r="D25" s="51"/>
      <c r="E25" s="51" t="s">
        <v>93</v>
      </c>
      <c r="F25" s="51" t="s">
        <v>92</v>
      </c>
      <c r="G25" s="51" t="s">
        <v>512</v>
      </c>
      <c r="H25" s="35"/>
      <c r="I25" s="35"/>
      <c r="J25" s="35"/>
      <c r="K25" s="35"/>
      <c r="L25" s="35"/>
      <c r="M25" s="35"/>
      <c r="N25" s="35"/>
      <c r="O25" s="35"/>
      <c r="P25" s="35"/>
      <c r="Q25" s="35"/>
      <c r="R25" s="5"/>
      <c r="S25" s="198"/>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8"/>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8"/>
      <c r="T28" s="32"/>
      <c r="U28" s="32"/>
      <c r="V28" s="32"/>
      <c r="W28" s="32"/>
      <c r="X28" s="31"/>
      <c r="Y28" s="31"/>
      <c r="Z28" s="31"/>
      <c r="AA28" s="31"/>
      <c r="AB28" s="31"/>
    </row>
    <row r="29" spans="1:28" ht="20.25" customHeight="1" x14ac:dyDescent="0.25">
      <c r="A29" s="160"/>
      <c r="B29" s="51" t="s">
        <v>399</v>
      </c>
      <c r="C29" s="51"/>
      <c r="D29" s="51"/>
      <c r="E29" s="160" t="s">
        <v>400</v>
      </c>
      <c r="F29" s="160" t="s">
        <v>400</v>
      </c>
      <c r="G29" s="160" t="s">
        <v>400</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80" t="s">
        <v>396</v>
      </c>
      <c r="B6" s="280"/>
      <c r="C6" s="280"/>
      <c r="D6" s="280"/>
      <c r="E6" s="280"/>
      <c r="F6" s="280"/>
      <c r="G6" s="280"/>
      <c r="H6" s="280"/>
      <c r="I6" s="280"/>
      <c r="J6" s="280"/>
      <c r="K6" s="280"/>
      <c r="L6" s="280"/>
      <c r="M6" s="280"/>
      <c r="N6" s="280"/>
      <c r="O6" s="280"/>
      <c r="P6" s="280"/>
      <c r="Q6" s="280"/>
      <c r="R6" s="280"/>
      <c r="S6" s="280"/>
      <c r="T6" s="280"/>
    </row>
    <row r="7" spans="1:20" s="12" customFormat="1" x14ac:dyDescent="0.2">
      <c r="A7" s="17"/>
      <c r="H7" s="16"/>
    </row>
    <row r="8" spans="1:20" s="12" customFormat="1" ht="18.75" x14ac:dyDescent="0.2">
      <c r="A8" s="284" t="s">
        <v>11</v>
      </c>
      <c r="B8" s="284"/>
      <c r="C8" s="284"/>
      <c r="D8" s="284"/>
      <c r="E8" s="284"/>
      <c r="F8" s="284"/>
      <c r="G8" s="284"/>
      <c r="H8" s="284"/>
      <c r="I8" s="284"/>
      <c r="J8" s="284"/>
      <c r="K8" s="284"/>
      <c r="L8" s="284"/>
      <c r="M8" s="284"/>
      <c r="N8" s="284"/>
      <c r="O8" s="284"/>
      <c r="P8" s="284"/>
      <c r="Q8" s="284"/>
      <c r="R8" s="284"/>
      <c r="S8" s="284"/>
      <c r="T8" s="284"/>
    </row>
    <row r="9" spans="1:20" s="12" customFormat="1" ht="18.75" x14ac:dyDescent="0.2">
      <c r="A9" s="284"/>
      <c r="B9" s="284"/>
      <c r="C9" s="284"/>
      <c r="D9" s="284"/>
      <c r="E9" s="284"/>
      <c r="F9" s="284"/>
      <c r="G9" s="284"/>
      <c r="H9" s="284"/>
      <c r="I9" s="284"/>
      <c r="J9" s="284"/>
      <c r="K9" s="284"/>
      <c r="L9" s="284"/>
      <c r="M9" s="284"/>
      <c r="N9" s="284"/>
      <c r="O9" s="284"/>
      <c r="P9" s="284"/>
      <c r="Q9" s="284"/>
      <c r="R9" s="284"/>
      <c r="S9" s="284"/>
      <c r="T9" s="284"/>
    </row>
    <row r="10" spans="1:20" s="12" customFormat="1" ht="18.75" customHeight="1" x14ac:dyDescent="0.2">
      <c r="A10" s="320" t="s">
        <v>8</v>
      </c>
      <c r="B10" s="320"/>
      <c r="C10" s="320"/>
      <c r="D10" s="320"/>
      <c r="E10" s="320"/>
      <c r="F10" s="320"/>
      <c r="G10" s="320"/>
      <c r="H10" s="320"/>
      <c r="I10" s="320"/>
      <c r="J10" s="320"/>
      <c r="K10" s="320"/>
      <c r="L10" s="320"/>
      <c r="M10" s="320"/>
      <c r="N10" s="320"/>
      <c r="O10" s="320"/>
      <c r="P10" s="320"/>
      <c r="Q10" s="320"/>
      <c r="R10" s="320"/>
      <c r="S10" s="320"/>
      <c r="T10" s="320"/>
    </row>
    <row r="11" spans="1:20" s="12" customFormat="1" ht="18.75" customHeight="1" x14ac:dyDescent="0.2">
      <c r="A11" s="281" t="s">
        <v>10</v>
      </c>
      <c r="B11" s="281"/>
      <c r="C11" s="281"/>
      <c r="D11" s="281"/>
      <c r="E11" s="281"/>
      <c r="F11" s="281"/>
      <c r="G11" s="281"/>
      <c r="H11" s="281"/>
      <c r="I11" s="281"/>
      <c r="J11" s="281"/>
      <c r="K11" s="281"/>
      <c r="L11" s="281"/>
      <c r="M11" s="281"/>
      <c r="N11" s="281"/>
      <c r="O11" s="281"/>
      <c r="P11" s="281"/>
      <c r="Q11" s="281"/>
      <c r="R11" s="281"/>
      <c r="S11" s="281"/>
      <c r="T11" s="281"/>
    </row>
    <row r="12" spans="1:20" s="12" customFormat="1" ht="18.75" x14ac:dyDescent="0.2">
      <c r="A12" s="284"/>
      <c r="B12" s="284"/>
      <c r="C12" s="284"/>
      <c r="D12" s="284"/>
      <c r="E12" s="284"/>
      <c r="F12" s="284"/>
      <c r="G12" s="284"/>
      <c r="H12" s="284"/>
      <c r="I12" s="284"/>
      <c r="J12" s="284"/>
      <c r="K12" s="284"/>
      <c r="L12" s="284"/>
      <c r="M12" s="284"/>
      <c r="N12" s="284"/>
      <c r="O12" s="284"/>
      <c r="P12" s="284"/>
      <c r="Q12" s="284"/>
      <c r="R12" s="284"/>
      <c r="S12" s="284"/>
      <c r="T12" s="284"/>
    </row>
    <row r="13" spans="1:20" s="12" customFormat="1" ht="18.75" customHeight="1" x14ac:dyDescent="0.2">
      <c r="A13" s="320" t="s">
        <v>8</v>
      </c>
      <c r="B13" s="320"/>
      <c r="C13" s="320"/>
      <c r="D13" s="320"/>
      <c r="E13" s="320"/>
      <c r="F13" s="320"/>
      <c r="G13" s="320"/>
      <c r="H13" s="320"/>
      <c r="I13" s="320"/>
      <c r="J13" s="320"/>
      <c r="K13" s="320"/>
      <c r="L13" s="320"/>
      <c r="M13" s="320"/>
      <c r="N13" s="320"/>
      <c r="O13" s="320"/>
      <c r="P13" s="320"/>
      <c r="Q13" s="320"/>
      <c r="R13" s="320"/>
      <c r="S13" s="320"/>
      <c r="T13" s="320"/>
    </row>
    <row r="14" spans="1:20" s="12" customFormat="1" ht="18.75" customHeight="1" x14ac:dyDescent="0.2">
      <c r="A14" s="281" t="s">
        <v>9</v>
      </c>
      <c r="B14" s="281"/>
      <c r="C14" s="281"/>
      <c r="D14" s="281"/>
      <c r="E14" s="281"/>
      <c r="F14" s="281"/>
      <c r="G14" s="281"/>
      <c r="H14" s="281"/>
      <c r="I14" s="281"/>
      <c r="J14" s="281"/>
      <c r="K14" s="281"/>
      <c r="L14" s="281"/>
      <c r="M14" s="281"/>
      <c r="N14" s="281"/>
      <c r="O14" s="281"/>
      <c r="P14" s="281"/>
      <c r="Q14" s="281"/>
      <c r="R14" s="281"/>
      <c r="S14" s="281"/>
      <c r="T14" s="281"/>
    </row>
    <row r="15" spans="1:20" s="9" customFormat="1" ht="15.75" customHeight="1" x14ac:dyDescent="0.2">
      <c r="A15" s="293"/>
      <c r="B15" s="293"/>
      <c r="C15" s="293"/>
      <c r="D15" s="293"/>
      <c r="E15" s="293"/>
      <c r="F15" s="293"/>
      <c r="G15" s="293"/>
      <c r="H15" s="293"/>
      <c r="I15" s="293"/>
      <c r="J15" s="293"/>
      <c r="K15" s="293"/>
      <c r="L15" s="293"/>
      <c r="M15" s="293"/>
      <c r="N15" s="293"/>
      <c r="O15" s="293"/>
      <c r="P15" s="293"/>
      <c r="Q15" s="293"/>
      <c r="R15" s="293"/>
      <c r="S15" s="293"/>
      <c r="T15" s="293"/>
    </row>
    <row r="16" spans="1:20" s="3" customFormat="1" ht="12" x14ac:dyDescent="0.2">
      <c r="A16" s="320" t="s">
        <v>8</v>
      </c>
      <c r="B16" s="320"/>
      <c r="C16" s="320"/>
      <c r="D16" s="320"/>
      <c r="E16" s="320"/>
      <c r="F16" s="320"/>
      <c r="G16" s="320"/>
      <c r="H16" s="320"/>
      <c r="I16" s="320"/>
      <c r="J16" s="320"/>
      <c r="K16" s="320"/>
      <c r="L16" s="320"/>
      <c r="M16" s="320"/>
      <c r="N16" s="320"/>
      <c r="O16" s="320"/>
      <c r="P16" s="320"/>
      <c r="Q16" s="320"/>
      <c r="R16" s="320"/>
      <c r="S16" s="320"/>
      <c r="T16" s="320"/>
    </row>
    <row r="17" spans="1:113" s="3" customFormat="1" ht="15" customHeight="1" x14ac:dyDescent="0.2">
      <c r="A17" s="281" t="s">
        <v>7</v>
      </c>
      <c r="B17" s="281"/>
      <c r="C17" s="281"/>
      <c r="D17" s="281"/>
      <c r="E17" s="281"/>
      <c r="F17" s="281"/>
      <c r="G17" s="281"/>
      <c r="H17" s="281"/>
      <c r="I17" s="281"/>
      <c r="J17" s="281"/>
      <c r="K17" s="281"/>
      <c r="L17" s="281"/>
      <c r="M17" s="281"/>
      <c r="N17" s="281"/>
      <c r="O17" s="281"/>
      <c r="P17" s="281"/>
      <c r="Q17" s="281"/>
      <c r="R17" s="281"/>
      <c r="S17" s="281"/>
      <c r="T17" s="281"/>
    </row>
    <row r="18" spans="1:113" s="3" customFormat="1" ht="15" customHeight="1" x14ac:dyDescent="0.2">
      <c r="A18" s="289"/>
      <c r="B18" s="289"/>
      <c r="C18" s="289"/>
      <c r="D18" s="289"/>
      <c r="E18" s="289"/>
      <c r="F18" s="289"/>
      <c r="G18" s="289"/>
      <c r="H18" s="289"/>
      <c r="I18" s="289"/>
      <c r="J18" s="289"/>
      <c r="K18" s="289"/>
      <c r="L18" s="289"/>
      <c r="M18" s="289"/>
      <c r="N18" s="289"/>
      <c r="O18" s="289"/>
      <c r="P18" s="289"/>
      <c r="Q18" s="289"/>
      <c r="R18" s="289"/>
      <c r="S18" s="289"/>
      <c r="T18" s="289"/>
    </row>
    <row r="19" spans="1:113" s="3" customFormat="1" ht="15" customHeight="1" x14ac:dyDescent="0.2">
      <c r="A19" s="283" t="s">
        <v>523</v>
      </c>
      <c r="B19" s="283"/>
      <c r="C19" s="283"/>
      <c r="D19" s="283"/>
      <c r="E19" s="283"/>
      <c r="F19" s="283"/>
      <c r="G19" s="283"/>
      <c r="H19" s="283"/>
      <c r="I19" s="283"/>
      <c r="J19" s="283"/>
      <c r="K19" s="283"/>
      <c r="L19" s="283"/>
      <c r="M19" s="283"/>
      <c r="N19" s="283"/>
      <c r="O19" s="283"/>
      <c r="P19" s="283"/>
      <c r="Q19" s="283"/>
      <c r="R19" s="283"/>
      <c r="S19" s="283"/>
      <c r="T19" s="283"/>
    </row>
    <row r="20" spans="1:113" s="64" customFormat="1" ht="21" customHeight="1" x14ac:dyDescent="0.25">
      <c r="A20" s="339"/>
      <c r="B20" s="339"/>
      <c r="C20" s="339"/>
      <c r="D20" s="339"/>
      <c r="E20" s="339"/>
      <c r="F20" s="339"/>
      <c r="G20" s="339"/>
      <c r="H20" s="339"/>
      <c r="I20" s="339"/>
      <c r="J20" s="339"/>
      <c r="K20" s="339"/>
      <c r="L20" s="339"/>
      <c r="M20" s="339"/>
      <c r="N20" s="339"/>
      <c r="O20" s="339"/>
      <c r="P20" s="339"/>
      <c r="Q20" s="339"/>
      <c r="R20" s="339"/>
      <c r="S20" s="339"/>
      <c r="T20" s="339"/>
    </row>
    <row r="21" spans="1:113" ht="46.5" customHeight="1" x14ac:dyDescent="0.25">
      <c r="A21" s="333" t="s">
        <v>6</v>
      </c>
      <c r="B21" s="326" t="s">
        <v>233</v>
      </c>
      <c r="C21" s="327"/>
      <c r="D21" s="330" t="s">
        <v>132</v>
      </c>
      <c r="E21" s="326" t="s">
        <v>552</v>
      </c>
      <c r="F21" s="327"/>
      <c r="G21" s="326" t="s">
        <v>284</v>
      </c>
      <c r="H21" s="327"/>
      <c r="I21" s="326" t="s">
        <v>131</v>
      </c>
      <c r="J21" s="327"/>
      <c r="K21" s="330" t="s">
        <v>130</v>
      </c>
      <c r="L21" s="326" t="s">
        <v>129</v>
      </c>
      <c r="M21" s="327"/>
      <c r="N21" s="326" t="s">
        <v>548</v>
      </c>
      <c r="O21" s="327"/>
      <c r="P21" s="330" t="s">
        <v>128</v>
      </c>
      <c r="Q21" s="336" t="s">
        <v>127</v>
      </c>
      <c r="R21" s="337"/>
      <c r="S21" s="336" t="s">
        <v>126</v>
      </c>
      <c r="T21" s="338"/>
    </row>
    <row r="22" spans="1:113" ht="204.75" customHeight="1" x14ac:dyDescent="0.25">
      <c r="A22" s="334"/>
      <c r="B22" s="328"/>
      <c r="C22" s="329"/>
      <c r="D22" s="332"/>
      <c r="E22" s="328"/>
      <c r="F22" s="329"/>
      <c r="G22" s="328"/>
      <c r="H22" s="329"/>
      <c r="I22" s="328"/>
      <c r="J22" s="329"/>
      <c r="K22" s="331"/>
      <c r="L22" s="328"/>
      <c r="M22" s="329"/>
      <c r="N22" s="328"/>
      <c r="O22" s="329"/>
      <c r="P22" s="331"/>
      <c r="Q22" s="113" t="s">
        <v>125</v>
      </c>
      <c r="R22" s="113" t="s">
        <v>522</v>
      </c>
      <c r="S22" s="113" t="s">
        <v>124</v>
      </c>
      <c r="T22" s="113" t="s">
        <v>123</v>
      </c>
    </row>
    <row r="23" spans="1:113" ht="51.75" customHeight="1" x14ac:dyDescent="0.25">
      <c r="A23" s="335"/>
      <c r="B23" s="206" t="s">
        <v>121</v>
      </c>
      <c r="C23" s="206" t="s">
        <v>122</v>
      </c>
      <c r="D23" s="331"/>
      <c r="E23" s="206" t="s">
        <v>121</v>
      </c>
      <c r="F23" s="206" t="s">
        <v>122</v>
      </c>
      <c r="G23" s="206" t="s">
        <v>121</v>
      </c>
      <c r="H23" s="206" t="s">
        <v>122</v>
      </c>
      <c r="I23" s="206" t="s">
        <v>121</v>
      </c>
      <c r="J23" s="206" t="s">
        <v>122</v>
      </c>
      <c r="K23" s="206" t="s">
        <v>121</v>
      </c>
      <c r="L23" s="206" t="s">
        <v>121</v>
      </c>
      <c r="M23" s="206" t="s">
        <v>122</v>
      </c>
      <c r="N23" s="206" t="s">
        <v>121</v>
      </c>
      <c r="O23" s="206" t="s">
        <v>122</v>
      </c>
      <c r="P23" s="207"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09"/>
      <c r="R25" s="66"/>
      <c r="S25" s="209"/>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25" t="s">
        <v>558</v>
      </c>
      <c r="C29" s="325"/>
      <c r="D29" s="325"/>
      <c r="E29" s="325"/>
      <c r="F29" s="325"/>
      <c r="G29" s="325"/>
      <c r="H29" s="325"/>
      <c r="I29" s="325"/>
      <c r="J29" s="325"/>
      <c r="K29" s="325"/>
      <c r="L29" s="325"/>
      <c r="M29" s="325"/>
      <c r="N29" s="325"/>
      <c r="O29" s="325"/>
      <c r="P29" s="325"/>
      <c r="Q29" s="325"/>
      <c r="R29" s="32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80" t="s">
        <v>396</v>
      </c>
      <c r="B5" s="280"/>
      <c r="C5" s="280"/>
      <c r="D5" s="280"/>
      <c r="E5" s="280"/>
      <c r="F5" s="280"/>
      <c r="G5" s="280"/>
      <c r="H5" s="280"/>
      <c r="I5" s="280"/>
      <c r="J5" s="280"/>
      <c r="K5" s="280"/>
      <c r="L5" s="280"/>
      <c r="M5" s="280"/>
      <c r="N5" s="280"/>
      <c r="O5" s="280"/>
      <c r="P5" s="280"/>
      <c r="Q5" s="280"/>
      <c r="R5" s="280"/>
      <c r="S5" s="280"/>
      <c r="T5" s="280"/>
      <c r="U5" s="280"/>
      <c r="V5" s="280"/>
      <c r="W5" s="280"/>
      <c r="X5" s="280"/>
      <c r="Y5" s="280"/>
      <c r="Z5" s="280"/>
      <c r="AA5" s="280"/>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84" t="s">
        <v>11</v>
      </c>
      <c r="F7" s="284"/>
      <c r="G7" s="284"/>
      <c r="H7" s="284"/>
      <c r="I7" s="284"/>
      <c r="J7" s="284"/>
      <c r="K7" s="284"/>
      <c r="L7" s="284"/>
      <c r="M7" s="284"/>
      <c r="N7" s="284"/>
      <c r="O7" s="284"/>
      <c r="P7" s="284"/>
      <c r="Q7" s="284"/>
      <c r="R7" s="284"/>
      <c r="S7" s="284"/>
      <c r="T7" s="284"/>
      <c r="U7" s="284"/>
      <c r="V7" s="284"/>
      <c r="W7" s="284"/>
      <c r="X7" s="284"/>
      <c r="Y7" s="28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0" t="s">
        <v>8</v>
      </c>
      <c r="F9" s="320"/>
      <c r="G9" s="320"/>
      <c r="H9" s="320"/>
      <c r="I9" s="320"/>
      <c r="J9" s="320"/>
      <c r="K9" s="320"/>
      <c r="L9" s="320"/>
      <c r="M9" s="320"/>
      <c r="N9" s="320"/>
      <c r="O9" s="320"/>
      <c r="P9" s="320"/>
      <c r="Q9" s="320"/>
      <c r="R9" s="320"/>
      <c r="S9" s="320"/>
      <c r="T9" s="320"/>
      <c r="U9" s="320"/>
      <c r="V9" s="320"/>
      <c r="W9" s="320"/>
      <c r="X9" s="320"/>
      <c r="Y9" s="320"/>
    </row>
    <row r="10" spans="1:27" s="12" customFormat="1" ht="18.75" customHeight="1" x14ac:dyDescent="0.2">
      <c r="E10" s="281" t="s">
        <v>10</v>
      </c>
      <c r="F10" s="281"/>
      <c r="G10" s="281"/>
      <c r="H10" s="281"/>
      <c r="I10" s="281"/>
      <c r="J10" s="281"/>
      <c r="K10" s="281"/>
      <c r="L10" s="281"/>
      <c r="M10" s="281"/>
      <c r="N10" s="281"/>
      <c r="O10" s="281"/>
      <c r="P10" s="281"/>
      <c r="Q10" s="281"/>
      <c r="R10" s="281"/>
      <c r="S10" s="281"/>
      <c r="T10" s="281"/>
      <c r="U10" s="281"/>
      <c r="V10" s="281"/>
      <c r="W10" s="281"/>
      <c r="X10" s="281"/>
      <c r="Y10" s="28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0" t="s">
        <v>8</v>
      </c>
      <c r="F12" s="320"/>
      <c r="G12" s="320"/>
      <c r="H12" s="320"/>
      <c r="I12" s="320"/>
      <c r="J12" s="320"/>
      <c r="K12" s="320"/>
      <c r="L12" s="320"/>
      <c r="M12" s="320"/>
      <c r="N12" s="320"/>
      <c r="O12" s="320"/>
      <c r="P12" s="320"/>
      <c r="Q12" s="320"/>
      <c r="R12" s="320"/>
      <c r="S12" s="320"/>
      <c r="T12" s="320"/>
      <c r="U12" s="320"/>
      <c r="V12" s="320"/>
      <c r="W12" s="320"/>
      <c r="X12" s="320"/>
      <c r="Y12" s="320"/>
    </row>
    <row r="13" spans="1:27" s="12" customFormat="1" ht="18.75" customHeight="1" x14ac:dyDescent="0.2">
      <c r="E13" s="281" t="s">
        <v>9</v>
      </c>
      <c r="F13" s="281"/>
      <c r="G13" s="281"/>
      <c r="H13" s="281"/>
      <c r="I13" s="281"/>
      <c r="J13" s="281"/>
      <c r="K13" s="281"/>
      <c r="L13" s="281"/>
      <c r="M13" s="281"/>
      <c r="N13" s="281"/>
      <c r="O13" s="281"/>
      <c r="P13" s="281"/>
      <c r="Q13" s="281"/>
      <c r="R13" s="281"/>
      <c r="S13" s="281"/>
      <c r="T13" s="281"/>
      <c r="U13" s="281"/>
      <c r="V13" s="281"/>
      <c r="W13" s="281"/>
      <c r="X13" s="281"/>
      <c r="Y13" s="28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0" t="s">
        <v>8</v>
      </c>
      <c r="F15" s="320"/>
      <c r="G15" s="320"/>
      <c r="H15" s="320"/>
      <c r="I15" s="320"/>
      <c r="J15" s="320"/>
      <c r="K15" s="320"/>
      <c r="L15" s="320"/>
      <c r="M15" s="320"/>
      <c r="N15" s="320"/>
      <c r="O15" s="320"/>
      <c r="P15" s="320"/>
      <c r="Q15" s="320"/>
      <c r="R15" s="320"/>
      <c r="S15" s="320"/>
      <c r="T15" s="320"/>
      <c r="U15" s="320"/>
      <c r="V15" s="320"/>
      <c r="W15" s="320"/>
      <c r="X15" s="320"/>
      <c r="Y15" s="320"/>
    </row>
    <row r="16" spans="1:27" s="3" customFormat="1" ht="15" customHeight="1" x14ac:dyDescent="0.2">
      <c r="E16" s="281" t="s">
        <v>7</v>
      </c>
      <c r="F16" s="281"/>
      <c r="G16" s="281"/>
      <c r="H16" s="281"/>
      <c r="I16" s="281"/>
      <c r="J16" s="281"/>
      <c r="K16" s="281"/>
      <c r="L16" s="281"/>
      <c r="M16" s="281"/>
      <c r="N16" s="281"/>
      <c r="O16" s="281"/>
      <c r="P16" s="281"/>
      <c r="Q16" s="281"/>
      <c r="R16" s="281"/>
      <c r="S16" s="281"/>
      <c r="T16" s="281"/>
      <c r="U16" s="281"/>
      <c r="V16" s="281"/>
      <c r="W16" s="281"/>
      <c r="X16" s="281"/>
      <c r="Y16" s="28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3"/>
      <c r="F18" s="283"/>
      <c r="G18" s="283"/>
      <c r="H18" s="283"/>
      <c r="I18" s="283"/>
      <c r="J18" s="283"/>
      <c r="K18" s="283"/>
      <c r="L18" s="283"/>
      <c r="M18" s="283"/>
      <c r="N18" s="283"/>
      <c r="O18" s="283"/>
      <c r="P18" s="283"/>
      <c r="Q18" s="283"/>
      <c r="R18" s="283"/>
      <c r="S18" s="283"/>
      <c r="T18" s="283"/>
      <c r="U18" s="283"/>
      <c r="V18" s="283"/>
      <c r="W18" s="283"/>
      <c r="X18" s="283"/>
      <c r="Y18" s="283"/>
    </row>
    <row r="19" spans="1:27" ht="25.5" customHeight="1" x14ac:dyDescent="0.25">
      <c r="A19" s="283" t="s">
        <v>525</v>
      </c>
      <c r="B19" s="283"/>
      <c r="C19" s="283"/>
      <c r="D19" s="283"/>
      <c r="E19" s="283"/>
      <c r="F19" s="283"/>
      <c r="G19" s="283"/>
      <c r="H19" s="283"/>
      <c r="I19" s="283"/>
      <c r="J19" s="283"/>
      <c r="K19" s="283"/>
      <c r="L19" s="283"/>
      <c r="M19" s="283"/>
      <c r="N19" s="283"/>
      <c r="O19" s="283"/>
      <c r="P19" s="283"/>
      <c r="Q19" s="283"/>
      <c r="R19" s="283"/>
      <c r="S19" s="283"/>
      <c r="T19" s="283"/>
      <c r="U19" s="283"/>
      <c r="V19" s="283"/>
      <c r="W19" s="283"/>
      <c r="X19" s="283"/>
      <c r="Y19" s="283"/>
      <c r="Z19" s="283"/>
      <c r="AA19" s="283"/>
    </row>
    <row r="20" spans="1:27" s="64" customFormat="1" ht="21" customHeight="1" x14ac:dyDescent="0.25"/>
    <row r="21" spans="1:27" ht="15.75" customHeight="1" x14ac:dyDescent="0.25">
      <c r="A21" s="340" t="s">
        <v>6</v>
      </c>
      <c r="B21" s="343" t="s">
        <v>532</v>
      </c>
      <c r="C21" s="344"/>
      <c r="D21" s="343" t="s">
        <v>534</v>
      </c>
      <c r="E21" s="344"/>
      <c r="F21" s="336" t="s">
        <v>104</v>
      </c>
      <c r="G21" s="338"/>
      <c r="H21" s="338"/>
      <c r="I21" s="337"/>
      <c r="J21" s="340" t="s">
        <v>535</v>
      </c>
      <c r="K21" s="343" t="s">
        <v>536</v>
      </c>
      <c r="L21" s="344"/>
      <c r="M21" s="343" t="s">
        <v>537</v>
      </c>
      <c r="N21" s="344"/>
      <c r="O21" s="343" t="s">
        <v>524</v>
      </c>
      <c r="P21" s="344"/>
      <c r="Q21" s="343" t="s">
        <v>137</v>
      </c>
      <c r="R21" s="344"/>
      <c r="S21" s="340" t="s">
        <v>136</v>
      </c>
      <c r="T21" s="340" t="s">
        <v>538</v>
      </c>
      <c r="U21" s="340" t="s">
        <v>533</v>
      </c>
      <c r="V21" s="343" t="s">
        <v>135</v>
      </c>
      <c r="W21" s="344"/>
      <c r="X21" s="336" t="s">
        <v>127</v>
      </c>
      <c r="Y21" s="338"/>
      <c r="Z21" s="336" t="s">
        <v>126</v>
      </c>
      <c r="AA21" s="338"/>
    </row>
    <row r="22" spans="1:27" ht="216" customHeight="1" x14ac:dyDescent="0.25">
      <c r="A22" s="341"/>
      <c r="B22" s="345"/>
      <c r="C22" s="346"/>
      <c r="D22" s="345"/>
      <c r="E22" s="346"/>
      <c r="F22" s="336" t="s">
        <v>134</v>
      </c>
      <c r="G22" s="337"/>
      <c r="H22" s="336" t="s">
        <v>133</v>
      </c>
      <c r="I22" s="337"/>
      <c r="J22" s="342"/>
      <c r="K22" s="345"/>
      <c r="L22" s="346"/>
      <c r="M22" s="345"/>
      <c r="N22" s="346"/>
      <c r="O22" s="345"/>
      <c r="P22" s="346"/>
      <c r="Q22" s="345"/>
      <c r="R22" s="346"/>
      <c r="S22" s="342"/>
      <c r="T22" s="342"/>
      <c r="U22" s="342"/>
      <c r="V22" s="345"/>
      <c r="W22" s="346"/>
      <c r="X22" s="113" t="s">
        <v>125</v>
      </c>
      <c r="Y22" s="113" t="s">
        <v>522</v>
      </c>
      <c r="Z22" s="113" t="s">
        <v>124</v>
      </c>
      <c r="AA22" s="113" t="s">
        <v>123</v>
      </c>
    </row>
    <row r="23" spans="1:27" ht="60" customHeight="1" x14ac:dyDescent="0.25">
      <c r="A23" s="342"/>
      <c r="B23" s="204" t="s">
        <v>121</v>
      </c>
      <c r="C23" s="204"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80" t="s">
        <v>396</v>
      </c>
      <c r="B4" s="280"/>
      <c r="C4" s="280"/>
      <c r="D4" s="280"/>
      <c r="E4" s="280"/>
      <c r="F4" s="280"/>
      <c r="G4" s="280"/>
      <c r="H4" s="280"/>
      <c r="I4" s="280"/>
      <c r="J4" s="280"/>
      <c r="K4" s="280"/>
      <c r="L4" s="280"/>
      <c r="M4" s="280"/>
      <c r="N4" s="280"/>
      <c r="O4" s="280"/>
      <c r="P4" s="280"/>
      <c r="Q4" s="280"/>
      <c r="R4" s="280"/>
      <c r="S4" s="280"/>
      <c r="T4" s="280"/>
      <c r="U4" s="280"/>
      <c r="V4" s="280"/>
      <c r="W4" s="280"/>
      <c r="X4" s="280"/>
      <c r="Y4" s="280"/>
      <c r="Z4" s="280"/>
    </row>
    <row r="6" spans="1:28" ht="18.75" x14ac:dyDescent="0.25">
      <c r="A6" s="284" t="s">
        <v>11</v>
      </c>
      <c r="B6" s="284"/>
      <c r="C6" s="284"/>
      <c r="D6" s="284"/>
      <c r="E6" s="284"/>
      <c r="F6" s="284"/>
      <c r="G6" s="284"/>
      <c r="H6" s="284"/>
      <c r="I6" s="284"/>
      <c r="J6" s="284"/>
      <c r="K6" s="284"/>
      <c r="L6" s="284"/>
      <c r="M6" s="284"/>
      <c r="N6" s="284"/>
      <c r="O6" s="284"/>
      <c r="P6" s="284"/>
      <c r="Q6" s="284"/>
      <c r="R6" s="284"/>
      <c r="S6" s="284"/>
      <c r="T6" s="284"/>
      <c r="U6" s="284"/>
      <c r="V6" s="284"/>
      <c r="W6" s="284"/>
      <c r="X6" s="284"/>
      <c r="Y6" s="284"/>
      <c r="Z6" s="284"/>
      <c r="AA6" s="201"/>
      <c r="AB6" s="201"/>
    </row>
    <row r="7" spans="1:28" ht="18.75" x14ac:dyDescent="0.25">
      <c r="A7" s="284"/>
      <c r="B7" s="284"/>
      <c r="C7" s="284"/>
      <c r="D7" s="284"/>
      <c r="E7" s="284"/>
      <c r="F7" s="284"/>
      <c r="G7" s="284"/>
      <c r="H7" s="284"/>
      <c r="I7" s="284"/>
      <c r="J7" s="284"/>
      <c r="K7" s="284"/>
      <c r="L7" s="284"/>
      <c r="M7" s="284"/>
      <c r="N7" s="284"/>
      <c r="O7" s="284"/>
      <c r="P7" s="284"/>
      <c r="Q7" s="284"/>
      <c r="R7" s="284"/>
      <c r="S7" s="284"/>
      <c r="T7" s="284"/>
      <c r="U7" s="284"/>
      <c r="V7" s="284"/>
      <c r="W7" s="284"/>
      <c r="X7" s="284"/>
      <c r="Y7" s="284"/>
      <c r="Z7" s="284"/>
      <c r="AA7" s="201"/>
      <c r="AB7" s="201"/>
    </row>
    <row r="8" spans="1:28" x14ac:dyDescent="0.25">
      <c r="A8" s="320" t="s">
        <v>8</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202"/>
      <c r="AB8" s="202"/>
    </row>
    <row r="9" spans="1:28" ht="15.75" x14ac:dyDescent="0.25">
      <c r="A9" s="281" t="s">
        <v>10</v>
      </c>
      <c r="B9" s="281"/>
      <c r="C9" s="281"/>
      <c r="D9" s="281"/>
      <c r="E9" s="281"/>
      <c r="F9" s="281"/>
      <c r="G9" s="281"/>
      <c r="H9" s="281"/>
      <c r="I9" s="281"/>
      <c r="J9" s="281"/>
      <c r="K9" s="281"/>
      <c r="L9" s="281"/>
      <c r="M9" s="281"/>
      <c r="N9" s="281"/>
      <c r="O9" s="281"/>
      <c r="P9" s="281"/>
      <c r="Q9" s="281"/>
      <c r="R9" s="281"/>
      <c r="S9" s="281"/>
      <c r="T9" s="281"/>
      <c r="U9" s="281"/>
      <c r="V9" s="281"/>
      <c r="W9" s="281"/>
      <c r="X9" s="281"/>
      <c r="Y9" s="281"/>
      <c r="Z9" s="281"/>
      <c r="AA9" s="203"/>
      <c r="AB9" s="203"/>
    </row>
    <row r="10" spans="1:28" ht="18.75" x14ac:dyDescent="0.25">
      <c r="A10" s="284"/>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01"/>
      <c r="AB10" s="201"/>
    </row>
    <row r="11" spans="1:28" x14ac:dyDescent="0.25">
      <c r="A11" s="320" t="s">
        <v>8</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202"/>
      <c r="AB11" s="202"/>
    </row>
    <row r="12" spans="1:28" ht="15.75" x14ac:dyDescent="0.25">
      <c r="A12" s="281" t="s">
        <v>9</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03"/>
      <c r="AB12" s="203"/>
    </row>
    <row r="13" spans="1:28" ht="18.75" x14ac:dyDescent="0.25">
      <c r="A13" s="293"/>
      <c r="B13" s="293"/>
      <c r="C13" s="293"/>
      <c r="D13" s="293"/>
      <c r="E13" s="293"/>
      <c r="F13" s="293"/>
      <c r="G13" s="293"/>
      <c r="H13" s="293"/>
      <c r="I13" s="293"/>
      <c r="J13" s="293"/>
      <c r="K13" s="293"/>
      <c r="L13" s="293"/>
      <c r="M13" s="293"/>
      <c r="N13" s="293"/>
      <c r="O13" s="293"/>
      <c r="P13" s="293"/>
      <c r="Q13" s="293"/>
      <c r="R13" s="293"/>
      <c r="S13" s="293"/>
      <c r="T13" s="293"/>
      <c r="U13" s="293"/>
      <c r="V13" s="293"/>
      <c r="W13" s="293"/>
      <c r="X13" s="293"/>
      <c r="Y13" s="293"/>
      <c r="Z13" s="293"/>
      <c r="AA13" s="11"/>
      <c r="AB13" s="11"/>
    </row>
    <row r="14" spans="1:28" x14ac:dyDescent="0.25">
      <c r="A14" s="320" t="s">
        <v>8</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202"/>
      <c r="AB14" s="202"/>
    </row>
    <row r="15" spans="1:28" ht="15.75" x14ac:dyDescent="0.25">
      <c r="A15" s="281" t="s">
        <v>7</v>
      </c>
      <c r="B15" s="281"/>
      <c r="C15" s="281"/>
      <c r="D15" s="281"/>
      <c r="E15" s="281"/>
      <c r="F15" s="281"/>
      <c r="G15" s="281"/>
      <c r="H15" s="281"/>
      <c r="I15" s="281"/>
      <c r="J15" s="281"/>
      <c r="K15" s="281"/>
      <c r="L15" s="281"/>
      <c r="M15" s="281"/>
      <c r="N15" s="281"/>
      <c r="O15" s="281"/>
      <c r="P15" s="281"/>
      <c r="Q15" s="281"/>
      <c r="R15" s="281"/>
      <c r="S15" s="281"/>
      <c r="T15" s="281"/>
      <c r="U15" s="281"/>
      <c r="V15" s="281"/>
      <c r="W15" s="281"/>
      <c r="X15" s="281"/>
      <c r="Y15" s="281"/>
      <c r="Z15" s="281"/>
      <c r="AA15" s="203"/>
      <c r="AB15" s="203"/>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212"/>
      <c r="AB16" s="212"/>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212"/>
      <c r="AB17" s="212"/>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212"/>
      <c r="AB18" s="212"/>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212"/>
      <c r="AB19" s="212"/>
    </row>
    <row r="20" spans="1:28" x14ac:dyDescent="0.25">
      <c r="A20" s="347"/>
      <c r="B20" s="347"/>
      <c r="C20" s="347"/>
      <c r="D20" s="347"/>
      <c r="E20" s="347"/>
      <c r="F20" s="347"/>
      <c r="G20" s="347"/>
      <c r="H20" s="347"/>
      <c r="I20" s="347"/>
      <c r="J20" s="347"/>
      <c r="K20" s="347"/>
      <c r="L20" s="347"/>
      <c r="M20" s="347"/>
      <c r="N20" s="347"/>
      <c r="O20" s="347"/>
      <c r="P20" s="347"/>
      <c r="Q20" s="347"/>
      <c r="R20" s="347"/>
      <c r="S20" s="347"/>
      <c r="T20" s="347"/>
      <c r="U20" s="347"/>
      <c r="V20" s="347"/>
      <c r="W20" s="347"/>
      <c r="X20" s="347"/>
      <c r="Y20" s="347"/>
      <c r="Z20" s="347"/>
      <c r="AA20" s="213"/>
      <c r="AB20" s="213"/>
    </row>
    <row r="21" spans="1:28" x14ac:dyDescent="0.25">
      <c r="A21" s="347"/>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213"/>
      <c r="AB21" s="213"/>
    </row>
    <row r="22" spans="1:28" x14ac:dyDescent="0.25">
      <c r="A22" s="348" t="s">
        <v>549</v>
      </c>
      <c r="B22" s="348"/>
      <c r="C22" s="348"/>
      <c r="D22" s="348"/>
      <c r="E22" s="348"/>
      <c r="F22" s="348"/>
      <c r="G22" s="348"/>
      <c r="H22" s="348"/>
      <c r="I22" s="348"/>
      <c r="J22" s="348"/>
      <c r="K22" s="348"/>
      <c r="L22" s="348"/>
      <c r="M22" s="348"/>
      <c r="N22" s="348"/>
      <c r="O22" s="348"/>
      <c r="P22" s="348"/>
      <c r="Q22" s="348"/>
      <c r="R22" s="348"/>
      <c r="S22" s="348"/>
      <c r="T22" s="348"/>
      <c r="U22" s="348"/>
      <c r="V22" s="348"/>
      <c r="W22" s="348"/>
      <c r="X22" s="348"/>
      <c r="Y22" s="348"/>
      <c r="Z22" s="348"/>
      <c r="AA22" s="214"/>
      <c r="AB22" s="214"/>
    </row>
    <row r="23" spans="1:28" ht="32.25" customHeight="1" x14ac:dyDescent="0.25">
      <c r="A23" s="350" t="s">
        <v>397</v>
      </c>
      <c r="B23" s="351"/>
      <c r="C23" s="351"/>
      <c r="D23" s="351"/>
      <c r="E23" s="351"/>
      <c r="F23" s="351"/>
      <c r="G23" s="351"/>
      <c r="H23" s="351"/>
      <c r="I23" s="351"/>
      <c r="J23" s="351"/>
      <c r="K23" s="351"/>
      <c r="L23" s="352"/>
      <c r="M23" s="349" t="s">
        <v>398</v>
      </c>
      <c r="N23" s="349"/>
      <c r="O23" s="349"/>
      <c r="P23" s="349"/>
      <c r="Q23" s="349"/>
      <c r="R23" s="349"/>
      <c r="S23" s="349"/>
      <c r="T23" s="349"/>
      <c r="U23" s="349"/>
      <c r="V23" s="349"/>
      <c r="W23" s="349"/>
      <c r="X23" s="349"/>
      <c r="Y23" s="349"/>
      <c r="Z23" s="349"/>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560</v>
      </c>
      <c r="O24" s="110" t="s">
        <v>289</v>
      </c>
      <c r="P24" s="110" t="s">
        <v>290</v>
      </c>
      <c r="Q24" s="110" t="s">
        <v>288</v>
      </c>
      <c r="R24" s="110" t="s">
        <v>246</v>
      </c>
      <c r="S24" s="110" t="s">
        <v>287</v>
      </c>
      <c r="T24" s="110" t="s">
        <v>286</v>
      </c>
      <c r="U24" s="110" t="s">
        <v>389</v>
      </c>
      <c r="V24" s="110" t="s">
        <v>288</v>
      </c>
      <c r="W24" s="125" t="s">
        <v>271</v>
      </c>
      <c r="X24" s="125" t="s">
        <v>303</v>
      </c>
      <c r="Y24" s="125" t="s">
        <v>304</v>
      </c>
      <c r="Z24" s="127" t="s">
        <v>301</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2020-11-18T14:32:38Z</cp:lastPrinted>
  <dcterms:created xsi:type="dcterms:W3CDTF">2015-08-16T15:31:05Z</dcterms:created>
  <dcterms:modified xsi:type="dcterms:W3CDTF">2021-04-14T07:10:04Z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